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DCOM\Desktop\BỘ Thanh Lý TS\lang giANG\"/>
    </mc:Choice>
  </mc:AlternateContent>
  <xr:revisionPtr revIDLastSave="0" documentId="13_ncr:1_{7B009AA5-71AB-4062-902F-FEA5FC81EEE1}" xr6:coauthVersionLast="47" xr6:coauthVersionMax="47" xr10:uidLastSave="{00000000-0000-0000-0000-000000000000}"/>
  <bookViews>
    <workbookView xWindow="0" yWindow="795" windowWidth="20490" windowHeight="9750" activeTab="1" xr2:uid="{00000000-000D-0000-FFFF-FFFF00000000}"/>
  </bookViews>
  <sheets>
    <sheet name="CCDC (Biên bản) " sheetId="6" r:id="rId1"/>
    <sheet name="Tài san (Biên bản) Tổng" sheetId="5" r:id="rId2"/>
  </sheets>
  <definedNames>
    <definedName name="_xlnm._FilterDatabase" localSheetId="0" hidden="1">'CCDC (Biên bản) '!$C$1:$C$67</definedName>
    <definedName name="_xlnm._FilterDatabase" localSheetId="1" hidden="1">'Tài san (Biên bản) Tổng'!$C$1:$C$57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J4" i="6"/>
  <c r="K4" i="6"/>
  <c r="L4" i="6"/>
  <c r="M4" i="6"/>
  <c r="F4" i="5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" i="6"/>
  <c r="F4" i="6"/>
  <c r="L4" i="5"/>
  <c r="H4" i="5"/>
  <c r="I4" i="5"/>
  <c r="J4" i="5"/>
  <c r="K4" i="5"/>
  <c r="G4" i="5"/>
  <c r="H4" i="6" l="1"/>
</calcChain>
</file>

<file path=xl/sharedStrings.xml><?xml version="1.0" encoding="utf-8"?>
<sst xmlns="http://schemas.openxmlformats.org/spreadsheetml/2006/main" count="677" uniqueCount="202">
  <si>
    <t>Tên tài sản</t>
  </si>
  <si>
    <t>STT</t>
  </si>
  <si>
    <t>Năm sử dụng</t>
  </si>
  <si>
    <t>Đơn vị tính</t>
  </si>
  <si>
    <t>Số lượng</t>
  </si>
  <si>
    <t>Hình thức thanh lý</t>
  </si>
  <si>
    <t>Mã số tài sản</t>
  </si>
  <si>
    <t>Hỏng</t>
  </si>
  <si>
    <t>x</t>
  </si>
  <si>
    <t>T08425102-60101-1489903</t>
  </si>
  <si>
    <t>T08425102-60101-1489880</t>
  </si>
  <si>
    <t>T08425102-60102-1631082</t>
  </si>
  <si>
    <t>T08425102-60101-1489858</t>
  </si>
  <si>
    <t>T08425102-60303-1489851</t>
  </si>
  <si>
    <t>T08425102-60303-1489788</t>
  </si>
  <si>
    <t>T08425102-60101-1489900</t>
  </si>
  <si>
    <t>T08425102-60101-1489883</t>
  </si>
  <si>
    <t>T08425102-60303-1489847</t>
  </si>
  <si>
    <t>T08425102-60303-1489803</t>
  </si>
  <si>
    <t>T08425102-60101-1489907</t>
  </si>
  <si>
    <t>T08425102-60303-1489828</t>
  </si>
  <si>
    <t>T08425102-60101-1489899</t>
  </si>
  <si>
    <t>T08425102-60101-1489861</t>
  </si>
  <si>
    <t>T08425102-60101-1489874</t>
  </si>
  <si>
    <t>T08425102-60303-1489853</t>
  </si>
  <si>
    <t>T08425102-60303-1489792</t>
  </si>
  <si>
    <t>T08425102-60303-1489808</t>
  </si>
  <si>
    <t>T08425102-60101-1489906</t>
  </si>
  <si>
    <t>T08425102-60101-1489867</t>
  </si>
  <si>
    <t>T08425102-60303-1489833</t>
  </si>
  <si>
    <t>T08425102-60101-1489908</t>
  </si>
  <si>
    <t>T08425102-60101-1489896</t>
  </si>
  <si>
    <t>T08425102-60101-1489887</t>
  </si>
  <si>
    <t>T08425102-60101-1489869</t>
  </si>
  <si>
    <t>T08425102-60303-1489826</t>
  </si>
  <si>
    <t>T08425102-60303-1489825</t>
  </si>
  <si>
    <t>T08425102-60101-1489860</t>
  </si>
  <si>
    <t>T08425102-60303-1489844</t>
  </si>
  <si>
    <t>T08425102-60303-1489827</t>
  </si>
  <si>
    <t>T08425102-60303-1489789</t>
  </si>
  <si>
    <t>T08425102-60101-1489885</t>
  </si>
  <si>
    <t>T08425102-60303-1489830</t>
  </si>
  <si>
    <t>T08425102-60101-1489905</t>
  </si>
  <si>
    <t>T08425102-60101-1489859</t>
  </si>
  <si>
    <t>T08425102-60101-1489872</t>
  </si>
  <si>
    <t>T08425102-60303-1489849</t>
  </si>
  <si>
    <t>T08425102-60101-1489865</t>
  </si>
  <si>
    <t>Bán thanh lý</t>
  </si>
  <si>
    <t>T08425102-60101-1489886</t>
  </si>
  <si>
    <t>T08425102-60303-1489794</t>
  </si>
  <si>
    <t>T08425102-60101-1489879</t>
  </si>
  <si>
    <t>T08425102-60101-1489884</t>
  </si>
  <si>
    <t>T08425102-40215-56181</t>
  </si>
  <si>
    <t>T08425102-60115-1554698</t>
  </si>
  <si>
    <t>T08425102-60101-1489889</t>
  </si>
  <si>
    <t>T08425102-60303-1490009</t>
  </si>
  <si>
    <t>T08425102-60101-1489897</t>
  </si>
  <si>
    <t>T08425102-60303-1489770</t>
  </si>
  <si>
    <t>T08425102-60101-1489891</t>
  </si>
  <si>
    <t>T08425102-60101-1489892</t>
  </si>
  <si>
    <t>T08425102-60101-1489893</t>
  </si>
  <si>
    <t>T08425102-60303-1489797</t>
  </si>
  <si>
    <t>T08425102-40215-56077</t>
  </si>
  <si>
    <t>T08425102-60303-1489842</t>
  </si>
  <si>
    <t>T08425102-60303-1489845</t>
  </si>
  <si>
    <t>I</t>
  </si>
  <si>
    <t>Tài sản cố định đề nghị bán thanh lý</t>
  </si>
  <si>
    <t>Hiện trạng</t>
  </si>
  <si>
    <t>Giá trị thu hồi bán thanh lý (đồng)</t>
  </si>
  <si>
    <t>Nguyên giá (đồng)</t>
  </si>
  <si>
    <t>Bộ phận sử dụng</t>
  </si>
  <si>
    <t>T08425102-40106-56066</t>
  </si>
  <si>
    <t>T08425102-514-785277</t>
  </si>
  <si>
    <t>T08425102-516-694041</t>
  </si>
  <si>
    <t>T08425102-40215-56121</t>
  </si>
  <si>
    <t>T08425102-40215-56129</t>
  </si>
  <si>
    <t>T08425102-60303-1489756</t>
  </si>
  <si>
    <t>T08425102-8-1489927</t>
  </si>
  <si>
    <t>Hủy bỏ</t>
  </si>
  <si>
    <t>Giá trị còn lại tính đến 31/12/2024 (đồng)</t>
  </si>
  <si>
    <t>Bàn khám phụ khoa</t>
  </si>
  <si>
    <t>Đèn gù</t>
  </si>
  <si>
    <t>TYT Đào Mỹ</t>
  </si>
  <si>
    <t>cái</t>
  </si>
  <si>
    <t>Máy vi tính HP</t>
  </si>
  <si>
    <t>TYT Tân Hưng</t>
  </si>
  <si>
    <t>Bộ máy vi tính HP</t>
  </si>
  <si>
    <t>Máy vi tính Đông Nam Á</t>
  </si>
  <si>
    <t>TYT Kép</t>
  </si>
  <si>
    <t>Máy siêu âm đen trắng xách tay</t>
  </si>
  <si>
    <t>Tủ bảo quản vacxin HAIER - HB</t>
  </si>
  <si>
    <t>Bộ máy tính DELL</t>
  </si>
  <si>
    <t>TYT Đại Lâm</t>
  </si>
  <si>
    <t>huyết áp thuỷ ngân</t>
  </si>
  <si>
    <t>Đèn hồng ngoại</t>
  </si>
  <si>
    <t>Kính hiển vi</t>
  </si>
  <si>
    <t>Máy điện châm</t>
  </si>
  <si>
    <t>TYT An Hà</t>
  </si>
  <si>
    <t>Bộ máy tính Đông Nam Á</t>
  </si>
  <si>
    <t>TYT Tiên Lục</t>
  </si>
  <si>
    <t xml:space="preserve">Máy Phát điện </t>
  </si>
  <si>
    <t>Bộ máy vi tính để bàn</t>
  </si>
  <si>
    <t>Tủ lạnh Funiki</t>
  </si>
  <si>
    <t>Máy vi tính để bàn</t>
  </si>
  <si>
    <t>Máy vi tính để bàn FPT</t>
  </si>
  <si>
    <t>TYT Hương Sơn</t>
  </si>
  <si>
    <t>Máy xét nghiệm nước tiểu</t>
  </si>
  <si>
    <t>Tủ sấy dụng cụ</t>
  </si>
  <si>
    <t>Nồi hấp tiệt trùng 18 lit</t>
  </si>
  <si>
    <t>TYT Xuân Hương</t>
  </si>
  <si>
    <t>TYT Xương Lâm</t>
  </si>
  <si>
    <t>Máy tính để bàn FPT</t>
  </si>
  <si>
    <t>Tủ bảo quản vaxxin</t>
  </si>
  <si>
    <t>Máy tính Valo trung quốc</t>
  </si>
  <si>
    <t>TYT Nghĩa Hoà</t>
  </si>
  <si>
    <t>TYT Quang Thịnh</t>
  </si>
  <si>
    <t>Tủ sấy tiệt trùng 70 lit</t>
  </si>
  <si>
    <t>Kính hiển vi 2 mắt</t>
  </si>
  <si>
    <t>Máy khoan răng để bàn</t>
  </si>
  <si>
    <t>TYT Hương Lạc</t>
  </si>
  <si>
    <t>Ổn áp lioa</t>
  </si>
  <si>
    <t>máy khí dung</t>
  </si>
  <si>
    <t>Bàn làm việc</t>
  </si>
  <si>
    <t>dụng cụ đỡ đẻ</t>
  </si>
  <si>
    <t>TYT Mỹ Thái</t>
  </si>
  <si>
    <t>TYT Nghĩa Hưng</t>
  </si>
  <si>
    <t>Cáng gấp</t>
  </si>
  <si>
    <t xml:space="preserve">Đèn gù </t>
  </si>
  <si>
    <t>Ghế răng</t>
  </si>
  <si>
    <t>Cân người lớn</t>
  </si>
  <si>
    <t>Cơ bơm nước</t>
  </si>
  <si>
    <t>Đầu in máy tính</t>
  </si>
  <si>
    <t>Cân trọng lượng</t>
  </si>
  <si>
    <t>Máy khí dung</t>
  </si>
  <si>
    <t xml:space="preserve">Máy ly tâm </t>
  </si>
  <si>
    <t>Nồi hấp tiệt Trùng  18 lít</t>
  </si>
  <si>
    <t>Nồi hấp bé</t>
  </si>
  <si>
    <t>Máy hút đờm</t>
  </si>
  <si>
    <t>Bộ tiểu phẫu</t>
  </si>
  <si>
    <t>Bộ máy tính</t>
  </si>
  <si>
    <t>TYT Vôi</t>
  </si>
  <si>
    <t>Bàn gỗ khung sắt</t>
  </si>
  <si>
    <t xml:space="preserve">Tủ đầu giường </t>
  </si>
  <si>
    <t>Bàn đỡ đẻ</t>
  </si>
  <si>
    <t>Tủ thuốc đông Y</t>
  </si>
  <si>
    <t>Tủ sấy tiệt trùng 70lít</t>
  </si>
  <si>
    <t>Ống nghe bệnh</t>
  </si>
  <si>
    <t xml:space="preserve">Cân sơ sinh </t>
  </si>
  <si>
    <t>Máy khí dung 403D</t>
  </si>
  <si>
    <t>Bóng hút sơ sinh</t>
  </si>
  <si>
    <t>Bóp bóng trẻ em</t>
  </si>
  <si>
    <t>TYT Dương Đức</t>
  </si>
  <si>
    <t>Máy điện châm KWD-8081</t>
  </si>
  <si>
    <t>Đèn hồng ngoại chân cao</t>
  </si>
  <si>
    <t>Khoa đông y</t>
  </si>
  <si>
    <t>Bộ Máy tính</t>
  </si>
  <si>
    <t>Tủ kính mỹ</t>
  </si>
  <si>
    <t>Máy hút 2 bình</t>
  </si>
  <si>
    <t>Tủ sắt tài liệu</t>
  </si>
  <si>
    <t>Bộ thử kính kèm gọng</t>
  </si>
  <si>
    <t>Bảng đo thị lục</t>
  </si>
  <si>
    <t>LCK</t>
  </si>
  <si>
    <t>Máy thở BilevelCpap</t>
  </si>
  <si>
    <t>Máy Hút Thai</t>
  </si>
  <si>
    <t>MĐTĐ C01/Máy điện tâm đồ</t>
  </si>
  <si>
    <t>Máy đo độ bão hòa oxy TQ</t>
  </si>
  <si>
    <t>Máy điện tim 3 cần TQ</t>
  </si>
  <si>
    <t>Máy hút khí màng phổi Nhật</t>
  </si>
  <si>
    <t>Máy truyền dịch tự động Nhật</t>
  </si>
  <si>
    <t>Máy truyền dịch Nhật</t>
  </si>
  <si>
    <t>Giường cấp cứu đa năng</t>
  </si>
  <si>
    <t>Máy đo điện giải</t>
  </si>
  <si>
    <t>Máy bão hòa oxy</t>
  </si>
  <si>
    <t>Máy điện tim 3 kênh</t>
  </si>
  <si>
    <t>Máy tạo oxy Mỹ</t>
  </si>
  <si>
    <t>Máy theo dõi bệnh nhân sản khoa (molito)</t>
  </si>
  <si>
    <t>Máy trợ thở+chậu+dây</t>
  </si>
  <si>
    <t>KÍnh hiển vi điện tử Nhật</t>
  </si>
  <si>
    <t>Máy điện tim 3 cần Thụy Sỹ</t>
  </si>
  <si>
    <t>Nồi hấp tiệt trùng</t>
  </si>
  <si>
    <t>Khoa Dược</t>
  </si>
  <si>
    <t>Tủ áo gỗ 4 buồng</t>
  </si>
  <si>
    <t>Máy khử khuẩn</t>
  </si>
  <si>
    <t>TCHC</t>
  </si>
  <si>
    <t>Máy hút áp lực cao</t>
  </si>
  <si>
    <t>Bàn khám phụ khoa ( Dphòng cũ )</t>
  </si>
  <si>
    <t>Khoa Sản</t>
  </si>
  <si>
    <t>Tổng tiền</t>
  </si>
  <si>
    <t>Ghế xuân hoà</t>
  </si>
  <si>
    <t>bộ tiểu phẫu</t>
  </si>
  <si>
    <t>Huỷ bỏ</t>
  </si>
  <si>
    <t>UPS 3000 KV</t>
  </si>
  <si>
    <t>Máy bơm chìm Pentax</t>
  </si>
  <si>
    <t>Khoa LCK</t>
  </si>
  <si>
    <t>Điều hoà nhiệt độ</t>
  </si>
  <si>
    <t>máy tính bảng Ipad 16GB</t>
  </si>
  <si>
    <t>May vi tính chuyên dùng đông nam á</t>
  </si>
  <si>
    <t>Giá trị thu hồi bán thanh lý cả lô (đồng)</t>
  </si>
  <si>
    <t>Công cụ dụng cụ đề nghị thanh lý</t>
  </si>
  <si>
    <t xml:space="preserve">Giường bênh nhân </t>
  </si>
  <si>
    <r>
      <t xml:space="preserve">DANH SÁCH TÀI SẢN CỐ ĐỊNH ĐỀ NGHỊ THANH LÝ
</t>
    </r>
    <r>
      <rPr>
        <i/>
        <sz val="12"/>
        <color theme="1"/>
        <rFont val="Times New Roman"/>
        <family val="1"/>
      </rPr>
      <t>(Kèm theo Quyết định xác định giá trị tài sản thanh lý tài sản ngày 21 /12/2025 )</t>
    </r>
  </si>
  <si>
    <r>
      <t xml:space="preserve">DANH SÁCH CÔNG CỤ DỤNG CỤ ĐỀ NGHỊ THANH LÝ
</t>
    </r>
    <r>
      <rPr>
        <i/>
        <sz val="12"/>
        <color theme="1"/>
        <rFont val="Times New Roman"/>
        <family val="1"/>
      </rPr>
      <t>(Kèm theo Quyết định xác định giá trị tài sản thanh lý tài sản ngày   20 /12/2025 )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</si>
</sst>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164" fontId="1" fillId="0" borderId="8" xfId="1" applyNumberFormat="1" applyFont="1" applyFill="1" applyBorder="1" applyAlignment="1">
      <alignment horizontal="center"/>
    </xf>
    <xf numFmtId="0" fontId="8" fillId="0" borderId="8" xfId="0" applyFont="1" applyBorder="1" applyAlignment="1">
      <alignment wrapText="1"/>
    </xf>
    <xf numFmtId="3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3" fontId="1" fillId="0" borderId="8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2440-6B45-4CA4-993E-92B1989938D1}">
  <sheetPr>
    <tabColor rgb="FFFF0000"/>
  </sheetPr>
  <dimension ref="A1:P67"/>
  <sheetViews>
    <sheetView topLeftCell="A16" workbookViewId="0">
      <selection activeCell="E2" sqref="E2:E3"/>
    </sheetView>
  </sheetViews>
  <sheetFormatPr defaultRowHeight="15" x14ac:dyDescent="0.25"/>
  <cols>
    <col min="1" max="1" width="5" style="4" customWidth="1"/>
    <col min="2" max="2" width="27.28515625" style="1" hidden="1" customWidth="1"/>
    <col min="3" max="3" width="43" style="1" customWidth="1"/>
    <col min="4" max="4" width="14.5703125" style="4" customWidth="1"/>
    <col min="5" max="5" width="11.28515625" style="4" customWidth="1"/>
    <col min="6" max="6" width="11.5703125" style="4" customWidth="1"/>
    <col min="7" max="7" width="13.85546875" style="41" customWidth="1"/>
    <col min="8" max="8" width="13.85546875" style="42" customWidth="1"/>
    <col min="9" max="9" width="11.140625" style="42" customWidth="1"/>
    <col min="10" max="10" width="10.140625" style="7" customWidth="1"/>
    <col min="11" max="12" width="8.140625" style="1" customWidth="1"/>
    <col min="13" max="13" width="12.28515625" style="7" customWidth="1"/>
    <col min="14" max="14" width="19.42578125" style="4" customWidth="1"/>
    <col min="15" max="15" width="10.140625" style="1" bestFit="1" customWidth="1"/>
    <col min="16" max="16" width="10.85546875" style="1" bestFit="1" customWidth="1"/>
    <col min="17" max="16384" width="9.140625" style="1"/>
  </cols>
  <sheetData>
    <row r="1" spans="1:16" ht="42" customHeight="1" x14ac:dyDescent="0.25">
      <c r="A1" s="60" t="s">
        <v>201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ht="36" customHeight="1" x14ac:dyDescent="0.25">
      <c r="A2" s="62" t="s">
        <v>1</v>
      </c>
      <c r="B2" s="64" t="s">
        <v>6</v>
      </c>
      <c r="C2" s="64" t="s">
        <v>0</v>
      </c>
      <c r="D2" s="58" t="s">
        <v>2</v>
      </c>
      <c r="E2" s="58" t="s">
        <v>3</v>
      </c>
      <c r="F2" s="58" t="s">
        <v>4</v>
      </c>
      <c r="G2" s="56" t="s">
        <v>69</v>
      </c>
      <c r="H2" s="56" t="s">
        <v>187</v>
      </c>
      <c r="I2" s="56" t="s">
        <v>79</v>
      </c>
      <c r="J2" s="56" t="s">
        <v>67</v>
      </c>
      <c r="K2" s="54" t="s">
        <v>5</v>
      </c>
      <c r="L2" s="55"/>
      <c r="M2" s="56" t="s">
        <v>197</v>
      </c>
      <c r="N2" s="58" t="s">
        <v>70</v>
      </c>
    </row>
    <row r="3" spans="1:16" s="3" customFormat="1" ht="63.75" customHeight="1" x14ac:dyDescent="0.25">
      <c r="A3" s="63"/>
      <c r="B3" s="65"/>
      <c r="C3" s="65"/>
      <c r="D3" s="59"/>
      <c r="E3" s="59"/>
      <c r="F3" s="59"/>
      <c r="G3" s="57"/>
      <c r="H3" s="57"/>
      <c r="I3" s="57"/>
      <c r="J3" s="57"/>
      <c r="K3" s="9" t="s">
        <v>47</v>
      </c>
      <c r="L3" s="9" t="s">
        <v>190</v>
      </c>
      <c r="M3" s="57"/>
      <c r="N3" s="59"/>
    </row>
    <row r="4" spans="1:16" s="3" customFormat="1" ht="20.25" customHeight="1" x14ac:dyDescent="0.25">
      <c r="A4" s="6" t="s">
        <v>65</v>
      </c>
      <c r="B4" s="2"/>
      <c r="C4" s="8" t="s">
        <v>198</v>
      </c>
      <c r="D4" s="5"/>
      <c r="E4" s="5"/>
      <c r="F4" s="13">
        <f>SUM(F5:F67)</f>
        <v>72</v>
      </c>
      <c r="G4" s="27"/>
      <c r="H4" s="27">
        <f t="shared" ref="H4:M4" si="0">SUM(H5:H67)</f>
        <v>164206764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867000</v>
      </c>
      <c r="N4" s="5"/>
      <c r="O4" s="11"/>
      <c r="P4" s="11"/>
    </row>
    <row r="5" spans="1:16" s="10" customFormat="1" x14ac:dyDescent="0.25">
      <c r="A5" s="28">
        <v>1</v>
      </c>
      <c r="B5" s="29" t="s">
        <v>9</v>
      </c>
      <c r="C5" s="29" t="s">
        <v>80</v>
      </c>
      <c r="D5" s="30">
        <v>2013</v>
      </c>
      <c r="E5" s="30" t="s">
        <v>83</v>
      </c>
      <c r="F5" s="30">
        <v>1</v>
      </c>
      <c r="G5" s="31">
        <v>6448188</v>
      </c>
      <c r="H5" s="32">
        <f>F5*G5</f>
        <v>6448188</v>
      </c>
      <c r="I5" s="32">
        <v>0</v>
      </c>
      <c r="J5" s="33" t="s">
        <v>7</v>
      </c>
      <c r="K5" s="30" t="s">
        <v>8</v>
      </c>
      <c r="L5" s="30"/>
      <c r="M5" s="32">
        <v>50000</v>
      </c>
      <c r="N5" s="30" t="s">
        <v>82</v>
      </c>
    </row>
    <row r="6" spans="1:16" s="10" customFormat="1" x14ac:dyDescent="0.25">
      <c r="A6" s="28">
        <v>2</v>
      </c>
      <c r="B6" s="29" t="s">
        <v>10</v>
      </c>
      <c r="C6" s="29" t="s">
        <v>81</v>
      </c>
      <c r="D6" s="30">
        <v>2013</v>
      </c>
      <c r="E6" s="30" t="s">
        <v>83</v>
      </c>
      <c r="F6" s="30">
        <v>1</v>
      </c>
      <c r="G6" s="31">
        <v>1250000</v>
      </c>
      <c r="H6" s="32">
        <f t="shared" ref="H6:H67" si="1">F6*G6</f>
        <v>1250000</v>
      </c>
      <c r="I6" s="32">
        <v>0</v>
      </c>
      <c r="J6" s="33" t="s">
        <v>7</v>
      </c>
      <c r="K6" s="30" t="s">
        <v>8</v>
      </c>
      <c r="L6" s="30"/>
      <c r="M6" s="32">
        <v>5000</v>
      </c>
      <c r="N6" s="30" t="s">
        <v>82</v>
      </c>
    </row>
    <row r="7" spans="1:16" s="10" customFormat="1" x14ac:dyDescent="0.25">
      <c r="A7" s="28">
        <v>3</v>
      </c>
      <c r="B7" s="29" t="s">
        <v>15</v>
      </c>
      <c r="C7" s="29" t="s">
        <v>91</v>
      </c>
      <c r="D7" s="30">
        <v>2016</v>
      </c>
      <c r="E7" s="30" t="s">
        <v>83</v>
      </c>
      <c r="F7" s="30">
        <v>1</v>
      </c>
      <c r="G7" s="31">
        <v>9900000</v>
      </c>
      <c r="H7" s="32">
        <f t="shared" si="1"/>
        <v>9900000</v>
      </c>
      <c r="I7" s="32">
        <v>0</v>
      </c>
      <c r="J7" s="33" t="s">
        <v>7</v>
      </c>
      <c r="K7" s="30" t="s">
        <v>8</v>
      </c>
      <c r="L7" s="30"/>
      <c r="M7" s="32">
        <v>15000</v>
      </c>
      <c r="N7" s="30" t="s">
        <v>92</v>
      </c>
    </row>
    <row r="8" spans="1:16" s="10" customFormat="1" x14ac:dyDescent="0.25">
      <c r="A8" s="28">
        <v>4</v>
      </c>
      <c r="B8" s="29" t="s">
        <v>16</v>
      </c>
      <c r="C8" s="29" t="s">
        <v>93</v>
      </c>
      <c r="D8" s="30">
        <v>2008</v>
      </c>
      <c r="E8" s="30" t="s">
        <v>83</v>
      </c>
      <c r="F8" s="30">
        <v>1</v>
      </c>
      <c r="G8" s="31">
        <v>1100000</v>
      </c>
      <c r="H8" s="32">
        <f t="shared" si="1"/>
        <v>1100000</v>
      </c>
      <c r="I8" s="32">
        <v>0</v>
      </c>
      <c r="J8" s="33" t="s">
        <v>7</v>
      </c>
      <c r="K8" s="30" t="s">
        <v>8</v>
      </c>
      <c r="L8" s="30"/>
      <c r="M8" s="32">
        <v>0</v>
      </c>
      <c r="N8" s="30" t="s">
        <v>97</v>
      </c>
    </row>
    <row r="9" spans="1:16" s="10" customFormat="1" x14ac:dyDescent="0.25">
      <c r="A9" s="28">
        <v>5</v>
      </c>
      <c r="B9" s="29" t="s">
        <v>17</v>
      </c>
      <c r="C9" s="29" t="s">
        <v>94</v>
      </c>
      <c r="D9" s="30">
        <v>2008</v>
      </c>
      <c r="E9" s="30" t="s">
        <v>83</v>
      </c>
      <c r="F9" s="30">
        <v>1</v>
      </c>
      <c r="G9" s="31">
        <v>476000</v>
      </c>
      <c r="H9" s="32">
        <f t="shared" si="1"/>
        <v>476000</v>
      </c>
      <c r="I9" s="32">
        <v>0</v>
      </c>
      <c r="J9" s="33" t="s">
        <v>7</v>
      </c>
      <c r="K9" s="30" t="s">
        <v>8</v>
      </c>
      <c r="L9" s="30"/>
      <c r="M9" s="32">
        <v>5000</v>
      </c>
      <c r="N9" s="30" t="s">
        <v>97</v>
      </c>
    </row>
    <row r="10" spans="1:16" s="10" customFormat="1" x14ac:dyDescent="0.25">
      <c r="A10" s="28">
        <v>6</v>
      </c>
      <c r="B10" s="29" t="s">
        <v>18</v>
      </c>
      <c r="C10" s="29" t="s">
        <v>95</v>
      </c>
      <c r="D10" s="30">
        <v>2008</v>
      </c>
      <c r="E10" s="30" t="s">
        <v>83</v>
      </c>
      <c r="F10" s="30">
        <v>1</v>
      </c>
      <c r="G10" s="31">
        <v>4800000</v>
      </c>
      <c r="H10" s="32">
        <f t="shared" si="1"/>
        <v>4800000</v>
      </c>
      <c r="I10" s="32">
        <v>0</v>
      </c>
      <c r="J10" s="33" t="s">
        <v>7</v>
      </c>
      <c r="K10" s="30" t="s">
        <v>8</v>
      </c>
      <c r="L10" s="30"/>
      <c r="M10" s="32">
        <v>5000</v>
      </c>
      <c r="N10" s="30" t="s">
        <v>97</v>
      </c>
    </row>
    <row r="11" spans="1:16" s="10" customFormat="1" x14ac:dyDescent="0.25">
      <c r="A11" s="28">
        <v>7</v>
      </c>
      <c r="B11" s="29" t="s">
        <v>19</v>
      </c>
      <c r="C11" s="29" t="s">
        <v>96</v>
      </c>
      <c r="D11" s="30">
        <v>2008</v>
      </c>
      <c r="E11" s="30" t="s">
        <v>83</v>
      </c>
      <c r="F11" s="30">
        <v>3</v>
      </c>
      <c r="G11" s="31">
        <v>945000</v>
      </c>
      <c r="H11" s="32">
        <f t="shared" si="1"/>
        <v>2835000</v>
      </c>
      <c r="I11" s="32">
        <v>0</v>
      </c>
      <c r="J11" s="33" t="s">
        <v>7</v>
      </c>
      <c r="K11" s="30" t="s">
        <v>8</v>
      </c>
      <c r="L11" s="30"/>
      <c r="M11" s="32">
        <v>5000</v>
      </c>
      <c r="N11" s="30" t="s">
        <v>97</v>
      </c>
    </row>
    <row r="12" spans="1:16" s="10" customFormat="1" x14ac:dyDescent="0.25">
      <c r="A12" s="28">
        <v>8</v>
      </c>
      <c r="B12" s="29" t="s">
        <v>22</v>
      </c>
      <c r="C12" s="29" t="s">
        <v>102</v>
      </c>
      <c r="D12" s="30">
        <v>2017</v>
      </c>
      <c r="E12" s="30" t="s">
        <v>83</v>
      </c>
      <c r="F12" s="30">
        <v>1</v>
      </c>
      <c r="G12" s="31">
        <v>4500000</v>
      </c>
      <c r="H12" s="32">
        <f t="shared" si="1"/>
        <v>4500000</v>
      </c>
      <c r="I12" s="32">
        <v>0</v>
      </c>
      <c r="J12" s="33" t="s">
        <v>7</v>
      </c>
      <c r="K12" s="30" t="s">
        <v>8</v>
      </c>
      <c r="L12" s="30"/>
      <c r="M12" s="32">
        <v>30000</v>
      </c>
      <c r="N12" s="30" t="s">
        <v>99</v>
      </c>
    </row>
    <row r="13" spans="1:16" s="10" customFormat="1" x14ac:dyDescent="0.25">
      <c r="A13" s="28">
        <v>9</v>
      </c>
      <c r="B13" s="29" t="s">
        <v>25</v>
      </c>
      <c r="C13" s="29" t="s">
        <v>106</v>
      </c>
      <c r="D13" s="30">
        <v>2008</v>
      </c>
      <c r="E13" s="30" t="s">
        <v>83</v>
      </c>
      <c r="F13" s="30">
        <v>1</v>
      </c>
      <c r="G13" s="31">
        <v>2490000</v>
      </c>
      <c r="H13" s="32">
        <f t="shared" si="1"/>
        <v>2490000</v>
      </c>
      <c r="I13" s="32">
        <v>0</v>
      </c>
      <c r="J13" s="33" t="s">
        <v>7</v>
      </c>
      <c r="K13" s="30" t="s">
        <v>8</v>
      </c>
      <c r="L13" s="30"/>
      <c r="M13" s="32">
        <v>10000</v>
      </c>
      <c r="N13" s="30" t="s">
        <v>109</v>
      </c>
    </row>
    <row r="14" spans="1:16" s="10" customFormat="1" x14ac:dyDescent="0.25">
      <c r="A14" s="28">
        <v>10</v>
      </c>
      <c r="B14" s="29" t="s">
        <v>27</v>
      </c>
      <c r="C14" s="29" t="s">
        <v>108</v>
      </c>
      <c r="D14" s="30">
        <v>2013</v>
      </c>
      <c r="E14" s="30" t="s">
        <v>83</v>
      </c>
      <c r="F14" s="30">
        <v>1</v>
      </c>
      <c r="G14" s="31">
        <v>2430000</v>
      </c>
      <c r="H14" s="32">
        <f t="shared" si="1"/>
        <v>2430000</v>
      </c>
      <c r="I14" s="32">
        <v>0</v>
      </c>
      <c r="J14" s="33" t="s">
        <v>7</v>
      </c>
      <c r="K14" s="30" t="s">
        <v>8</v>
      </c>
      <c r="L14" s="30"/>
      <c r="M14" s="32">
        <v>10000</v>
      </c>
      <c r="N14" s="30" t="s">
        <v>109</v>
      </c>
    </row>
    <row r="15" spans="1:16" s="10" customFormat="1" x14ac:dyDescent="0.25">
      <c r="A15" s="28">
        <v>11</v>
      </c>
      <c r="B15" s="29" t="s">
        <v>28</v>
      </c>
      <c r="C15" s="29" t="s">
        <v>80</v>
      </c>
      <c r="D15" s="30">
        <v>2013</v>
      </c>
      <c r="E15" s="30" t="s">
        <v>83</v>
      </c>
      <c r="F15" s="30">
        <v>1</v>
      </c>
      <c r="G15" s="31">
        <v>6448188</v>
      </c>
      <c r="H15" s="32">
        <f t="shared" si="1"/>
        <v>6448188</v>
      </c>
      <c r="I15" s="32">
        <v>0</v>
      </c>
      <c r="J15" s="33" t="s">
        <v>7</v>
      </c>
      <c r="K15" s="30" t="s">
        <v>8</v>
      </c>
      <c r="L15" s="30"/>
      <c r="M15" s="32">
        <v>50000</v>
      </c>
      <c r="N15" s="30" t="s">
        <v>110</v>
      </c>
    </row>
    <row r="16" spans="1:16" s="10" customFormat="1" x14ac:dyDescent="0.25">
      <c r="A16" s="28">
        <v>12</v>
      </c>
      <c r="B16" s="29" t="s">
        <v>49</v>
      </c>
      <c r="C16" s="29" t="s">
        <v>80</v>
      </c>
      <c r="D16" s="30">
        <v>2013</v>
      </c>
      <c r="E16" s="30" t="s">
        <v>83</v>
      </c>
      <c r="F16" s="30">
        <v>1</v>
      </c>
      <c r="G16" s="31">
        <v>6446188</v>
      </c>
      <c r="H16" s="32">
        <f t="shared" si="1"/>
        <v>6446188</v>
      </c>
      <c r="I16" s="32">
        <v>0</v>
      </c>
      <c r="J16" s="33" t="s">
        <v>7</v>
      </c>
      <c r="K16" s="30" t="s">
        <v>8</v>
      </c>
      <c r="L16" s="30"/>
      <c r="M16" s="32">
        <v>50000</v>
      </c>
      <c r="N16" s="30" t="s">
        <v>114</v>
      </c>
    </row>
    <row r="17" spans="1:14" s="10" customFormat="1" x14ac:dyDescent="0.25">
      <c r="A17" s="28">
        <v>13</v>
      </c>
      <c r="B17" s="29" t="s">
        <v>33</v>
      </c>
      <c r="C17" s="29" t="s">
        <v>102</v>
      </c>
      <c r="D17" s="30">
        <v>2018</v>
      </c>
      <c r="E17" s="30" t="s">
        <v>83</v>
      </c>
      <c r="F17" s="30">
        <v>1</v>
      </c>
      <c r="G17" s="31">
        <v>4500000</v>
      </c>
      <c r="H17" s="32">
        <f t="shared" si="1"/>
        <v>4500000</v>
      </c>
      <c r="I17" s="32">
        <v>0</v>
      </c>
      <c r="J17" s="33" t="s">
        <v>7</v>
      </c>
      <c r="K17" s="30" t="s">
        <v>8</v>
      </c>
      <c r="L17" s="30"/>
      <c r="M17" s="32">
        <v>30000</v>
      </c>
      <c r="N17" s="30" t="s">
        <v>119</v>
      </c>
    </row>
    <row r="18" spans="1:14" s="10" customFormat="1" x14ac:dyDescent="0.25">
      <c r="A18" s="28">
        <v>14</v>
      </c>
      <c r="B18" s="29" t="s">
        <v>34</v>
      </c>
      <c r="C18" s="29" t="s">
        <v>116</v>
      </c>
      <c r="D18" s="30">
        <v>2008</v>
      </c>
      <c r="E18" s="30" t="s">
        <v>83</v>
      </c>
      <c r="F18" s="30">
        <v>1</v>
      </c>
      <c r="G18" s="31">
        <v>5430000</v>
      </c>
      <c r="H18" s="32">
        <f t="shared" si="1"/>
        <v>5430000</v>
      </c>
      <c r="I18" s="32">
        <v>0</v>
      </c>
      <c r="J18" s="33" t="s">
        <v>7</v>
      </c>
      <c r="K18" s="30" t="s">
        <v>8</v>
      </c>
      <c r="L18" s="30"/>
      <c r="M18" s="32">
        <v>10000</v>
      </c>
      <c r="N18" s="30" t="s">
        <v>119</v>
      </c>
    </row>
    <row r="19" spans="1:14" s="10" customFormat="1" x14ac:dyDescent="0.25">
      <c r="A19" s="28">
        <v>15</v>
      </c>
      <c r="B19" s="29" t="s">
        <v>35</v>
      </c>
      <c r="C19" s="29" t="s">
        <v>117</v>
      </c>
      <c r="D19" s="30"/>
      <c r="E19" s="30" t="s">
        <v>83</v>
      </c>
      <c r="F19" s="30">
        <v>1</v>
      </c>
      <c r="G19" s="31">
        <v>4455000</v>
      </c>
      <c r="H19" s="32">
        <f t="shared" si="1"/>
        <v>4455000</v>
      </c>
      <c r="I19" s="32">
        <v>0</v>
      </c>
      <c r="J19" s="33" t="s">
        <v>7</v>
      </c>
      <c r="K19" s="30" t="s">
        <v>8</v>
      </c>
      <c r="L19" s="30"/>
      <c r="M19" s="32">
        <v>5000</v>
      </c>
      <c r="N19" s="30" t="s">
        <v>119</v>
      </c>
    </row>
    <row r="20" spans="1:14" s="10" customFormat="1" x14ac:dyDescent="0.25">
      <c r="A20" s="28">
        <v>16</v>
      </c>
      <c r="B20" s="29" t="s">
        <v>36</v>
      </c>
      <c r="C20" s="29" t="s">
        <v>118</v>
      </c>
      <c r="D20" s="30">
        <v>2008</v>
      </c>
      <c r="E20" s="30" t="s">
        <v>83</v>
      </c>
      <c r="F20" s="30">
        <v>1</v>
      </c>
      <c r="G20" s="31">
        <v>3620000</v>
      </c>
      <c r="H20" s="32">
        <f t="shared" si="1"/>
        <v>3620000</v>
      </c>
      <c r="I20" s="32">
        <v>0</v>
      </c>
      <c r="J20" s="33" t="s">
        <v>7</v>
      </c>
      <c r="K20" s="30" t="s">
        <v>8</v>
      </c>
      <c r="L20" s="30"/>
      <c r="M20" s="32">
        <v>10000</v>
      </c>
      <c r="N20" s="30" t="s">
        <v>119</v>
      </c>
    </row>
    <row r="21" spans="1:14" s="10" customFormat="1" x14ac:dyDescent="0.25">
      <c r="A21" s="28">
        <v>17</v>
      </c>
      <c r="B21" s="29" t="s">
        <v>37</v>
      </c>
      <c r="C21" s="29" t="s">
        <v>108</v>
      </c>
      <c r="D21" s="30">
        <v>2008</v>
      </c>
      <c r="E21" s="30" t="s">
        <v>83</v>
      </c>
      <c r="F21" s="30">
        <v>1</v>
      </c>
      <c r="G21" s="31">
        <v>2707000</v>
      </c>
      <c r="H21" s="32">
        <f t="shared" si="1"/>
        <v>2707000</v>
      </c>
      <c r="I21" s="32">
        <v>0</v>
      </c>
      <c r="J21" s="33" t="s">
        <v>7</v>
      </c>
      <c r="K21" s="30" t="s">
        <v>8</v>
      </c>
      <c r="L21" s="30"/>
      <c r="M21" s="32">
        <v>10000</v>
      </c>
      <c r="N21" s="30" t="s">
        <v>119</v>
      </c>
    </row>
    <row r="22" spans="1:14" s="10" customFormat="1" x14ac:dyDescent="0.25">
      <c r="A22" s="28">
        <v>18</v>
      </c>
      <c r="B22" s="29" t="s">
        <v>38</v>
      </c>
      <c r="C22" s="29" t="s">
        <v>120</v>
      </c>
      <c r="D22" s="30">
        <v>2007</v>
      </c>
      <c r="E22" s="30" t="s">
        <v>83</v>
      </c>
      <c r="F22" s="30">
        <v>1</v>
      </c>
      <c r="G22" s="31">
        <v>1850000</v>
      </c>
      <c r="H22" s="32">
        <f t="shared" si="1"/>
        <v>1850000</v>
      </c>
      <c r="I22" s="32">
        <v>0</v>
      </c>
      <c r="J22" s="33" t="s">
        <v>7</v>
      </c>
      <c r="K22" s="30" t="s">
        <v>8</v>
      </c>
      <c r="L22" s="30"/>
      <c r="M22" s="32">
        <v>10000</v>
      </c>
      <c r="N22" s="30" t="s">
        <v>124</v>
      </c>
    </row>
    <row r="23" spans="1:14" s="10" customFormat="1" x14ac:dyDescent="0.25">
      <c r="A23" s="28">
        <v>19</v>
      </c>
      <c r="B23" s="29" t="s">
        <v>39</v>
      </c>
      <c r="C23" s="29" t="s">
        <v>121</v>
      </c>
      <c r="D23" s="30">
        <v>2012</v>
      </c>
      <c r="E23" s="30" t="s">
        <v>83</v>
      </c>
      <c r="F23" s="30">
        <v>1</v>
      </c>
      <c r="G23" s="31">
        <v>980000</v>
      </c>
      <c r="H23" s="32">
        <f t="shared" si="1"/>
        <v>980000</v>
      </c>
      <c r="I23" s="32">
        <v>0</v>
      </c>
      <c r="J23" s="33" t="s">
        <v>7</v>
      </c>
      <c r="K23" s="30" t="s">
        <v>8</v>
      </c>
      <c r="L23" s="30"/>
      <c r="M23" s="32">
        <v>10000</v>
      </c>
      <c r="N23" s="30" t="s">
        <v>124</v>
      </c>
    </row>
    <row r="24" spans="1:14" s="10" customFormat="1" x14ac:dyDescent="0.25">
      <c r="A24" s="28">
        <v>20</v>
      </c>
      <c r="B24" s="29" t="s">
        <v>40</v>
      </c>
      <c r="C24" s="29" t="s">
        <v>122</v>
      </c>
      <c r="D24" s="30">
        <v>1996</v>
      </c>
      <c r="E24" s="30" t="s">
        <v>83</v>
      </c>
      <c r="F24" s="30">
        <v>1</v>
      </c>
      <c r="G24" s="31">
        <v>1439000</v>
      </c>
      <c r="H24" s="32">
        <f t="shared" si="1"/>
        <v>1439000</v>
      </c>
      <c r="I24" s="32">
        <v>0</v>
      </c>
      <c r="J24" s="33" t="s">
        <v>7</v>
      </c>
      <c r="K24" s="30" t="s">
        <v>8</v>
      </c>
      <c r="L24" s="30"/>
      <c r="M24" s="32">
        <v>10000</v>
      </c>
      <c r="N24" s="30" t="s">
        <v>124</v>
      </c>
    </row>
    <row r="25" spans="1:14" s="10" customFormat="1" x14ac:dyDescent="0.25">
      <c r="A25" s="28">
        <v>21</v>
      </c>
      <c r="B25" s="29" t="s">
        <v>41</v>
      </c>
      <c r="C25" s="29" t="s">
        <v>123</v>
      </c>
      <c r="D25" s="30">
        <v>2012</v>
      </c>
      <c r="E25" s="30" t="s">
        <v>83</v>
      </c>
      <c r="F25" s="30">
        <v>1</v>
      </c>
      <c r="G25" s="31">
        <v>281000</v>
      </c>
      <c r="H25" s="32">
        <f t="shared" si="1"/>
        <v>281000</v>
      </c>
      <c r="I25" s="32">
        <v>0</v>
      </c>
      <c r="J25" s="33" t="s">
        <v>7</v>
      </c>
      <c r="K25" s="30" t="s">
        <v>8</v>
      </c>
      <c r="L25" s="30"/>
      <c r="M25" s="32">
        <v>5000</v>
      </c>
      <c r="N25" s="30" t="s">
        <v>124</v>
      </c>
    </row>
    <row r="26" spans="1:14" s="10" customFormat="1" ht="15.75" x14ac:dyDescent="0.25">
      <c r="A26" s="28">
        <v>22</v>
      </c>
      <c r="B26" s="29" t="s">
        <v>43</v>
      </c>
      <c r="C26" s="34" t="s">
        <v>126</v>
      </c>
      <c r="D26" s="35">
        <v>2008</v>
      </c>
      <c r="E26" s="30" t="s">
        <v>83</v>
      </c>
      <c r="F26" s="30">
        <v>1</v>
      </c>
      <c r="G26" s="36">
        <v>1248000</v>
      </c>
      <c r="H26" s="32">
        <f t="shared" si="1"/>
        <v>1248000</v>
      </c>
      <c r="I26" s="32">
        <v>0</v>
      </c>
      <c r="J26" s="33" t="s">
        <v>7</v>
      </c>
      <c r="K26" s="30" t="s">
        <v>8</v>
      </c>
      <c r="L26" s="30"/>
      <c r="M26" s="32">
        <v>10000</v>
      </c>
      <c r="N26" s="30" t="s">
        <v>125</v>
      </c>
    </row>
    <row r="27" spans="1:14" s="10" customFormat="1" ht="15.75" x14ac:dyDescent="0.25">
      <c r="A27" s="28">
        <v>23</v>
      </c>
      <c r="B27" s="29" t="s">
        <v>44</v>
      </c>
      <c r="C27" s="34" t="s">
        <v>127</v>
      </c>
      <c r="D27" s="35">
        <v>2008</v>
      </c>
      <c r="E27" s="30" t="s">
        <v>83</v>
      </c>
      <c r="F27" s="30">
        <v>1</v>
      </c>
      <c r="G27" s="36">
        <v>1377000</v>
      </c>
      <c r="H27" s="32">
        <f t="shared" si="1"/>
        <v>1377000</v>
      </c>
      <c r="I27" s="32">
        <v>0</v>
      </c>
      <c r="J27" s="33" t="s">
        <v>7</v>
      </c>
      <c r="K27" s="30" t="s">
        <v>8</v>
      </c>
      <c r="L27" s="30"/>
      <c r="M27" s="32">
        <v>5000</v>
      </c>
      <c r="N27" s="30" t="s">
        <v>125</v>
      </c>
    </row>
    <row r="28" spans="1:14" s="10" customFormat="1" ht="15.75" x14ac:dyDescent="0.25">
      <c r="A28" s="28">
        <v>24</v>
      </c>
      <c r="B28" s="29" t="s">
        <v>45</v>
      </c>
      <c r="C28" s="34" t="s">
        <v>199</v>
      </c>
      <c r="D28" s="35">
        <v>2008</v>
      </c>
      <c r="E28" s="30" t="s">
        <v>83</v>
      </c>
      <c r="F28" s="30">
        <v>1</v>
      </c>
      <c r="G28" s="36">
        <v>1519000</v>
      </c>
      <c r="H28" s="32">
        <f t="shared" si="1"/>
        <v>1519000</v>
      </c>
      <c r="I28" s="32">
        <v>0</v>
      </c>
      <c r="J28" s="33" t="s">
        <v>7</v>
      </c>
      <c r="K28" s="30" t="s">
        <v>8</v>
      </c>
      <c r="L28" s="30"/>
      <c r="M28" s="32">
        <v>50000</v>
      </c>
      <c r="N28" s="30" t="s">
        <v>125</v>
      </c>
    </row>
    <row r="29" spans="1:14" s="10" customFormat="1" ht="15.75" x14ac:dyDescent="0.25">
      <c r="A29" s="28">
        <v>25</v>
      </c>
      <c r="B29" s="29" t="s">
        <v>63</v>
      </c>
      <c r="C29" s="34" t="s">
        <v>199</v>
      </c>
      <c r="D29" s="35">
        <v>2008</v>
      </c>
      <c r="E29" s="30" t="s">
        <v>83</v>
      </c>
      <c r="F29" s="30">
        <v>1</v>
      </c>
      <c r="G29" s="36">
        <v>1512000</v>
      </c>
      <c r="H29" s="32">
        <f t="shared" si="1"/>
        <v>1512000</v>
      </c>
      <c r="I29" s="32">
        <v>0</v>
      </c>
      <c r="J29" s="33" t="s">
        <v>7</v>
      </c>
      <c r="K29" s="30" t="s">
        <v>8</v>
      </c>
      <c r="L29" s="30"/>
      <c r="M29" s="32">
        <v>50000</v>
      </c>
      <c r="N29" s="30" t="s">
        <v>125</v>
      </c>
    </row>
    <row r="30" spans="1:14" s="10" customFormat="1" ht="15.75" x14ac:dyDescent="0.25">
      <c r="A30" s="28">
        <v>26</v>
      </c>
      <c r="B30" s="29" t="s">
        <v>48</v>
      </c>
      <c r="C30" s="34" t="s">
        <v>199</v>
      </c>
      <c r="D30" s="35">
        <v>2008</v>
      </c>
      <c r="E30" s="30" t="s">
        <v>83</v>
      </c>
      <c r="F30" s="30">
        <v>1</v>
      </c>
      <c r="G30" s="36">
        <v>1548000</v>
      </c>
      <c r="H30" s="32">
        <f t="shared" si="1"/>
        <v>1548000</v>
      </c>
      <c r="I30" s="32">
        <v>0</v>
      </c>
      <c r="J30" s="33" t="s">
        <v>7</v>
      </c>
      <c r="K30" s="30" t="s">
        <v>8</v>
      </c>
      <c r="L30" s="30"/>
      <c r="M30" s="32">
        <v>50000</v>
      </c>
      <c r="N30" s="30" t="s">
        <v>125</v>
      </c>
    </row>
    <row r="31" spans="1:14" s="10" customFormat="1" ht="15.75" x14ac:dyDescent="0.25">
      <c r="A31" s="28">
        <v>27</v>
      </c>
      <c r="B31" s="29" t="s">
        <v>46</v>
      </c>
      <c r="C31" s="34" t="s">
        <v>128</v>
      </c>
      <c r="D31" s="35">
        <v>2008</v>
      </c>
      <c r="E31" s="30" t="s">
        <v>83</v>
      </c>
      <c r="F31" s="30">
        <v>1</v>
      </c>
      <c r="G31" s="36">
        <v>3397000</v>
      </c>
      <c r="H31" s="32">
        <f t="shared" si="1"/>
        <v>3397000</v>
      </c>
      <c r="I31" s="32">
        <v>0</v>
      </c>
      <c r="J31" s="33" t="s">
        <v>7</v>
      </c>
      <c r="K31" s="30" t="s">
        <v>8</v>
      </c>
      <c r="L31" s="30"/>
      <c r="M31" s="32">
        <v>10000</v>
      </c>
      <c r="N31" s="30" t="s">
        <v>125</v>
      </c>
    </row>
    <row r="32" spans="1:14" s="10" customFormat="1" ht="15.75" x14ac:dyDescent="0.25">
      <c r="A32" s="28">
        <v>28</v>
      </c>
      <c r="B32" s="29" t="s">
        <v>52</v>
      </c>
      <c r="C32" s="34" t="s">
        <v>129</v>
      </c>
      <c r="D32" s="35">
        <v>2008</v>
      </c>
      <c r="E32" s="30" t="s">
        <v>83</v>
      </c>
      <c r="F32" s="30">
        <v>1</v>
      </c>
      <c r="G32" s="36">
        <v>568000</v>
      </c>
      <c r="H32" s="32">
        <f t="shared" si="1"/>
        <v>568000</v>
      </c>
      <c r="I32" s="32">
        <v>0</v>
      </c>
      <c r="J32" s="33" t="s">
        <v>7</v>
      </c>
      <c r="K32" s="30" t="s">
        <v>8</v>
      </c>
      <c r="L32" s="30"/>
      <c r="M32" s="32">
        <v>10000</v>
      </c>
      <c r="N32" s="30" t="s">
        <v>125</v>
      </c>
    </row>
    <row r="33" spans="1:14" s="10" customFormat="1" ht="15.75" x14ac:dyDescent="0.25">
      <c r="A33" s="28">
        <v>29</v>
      </c>
      <c r="B33" s="29" t="s">
        <v>62</v>
      </c>
      <c r="C33" s="34" t="s">
        <v>122</v>
      </c>
      <c r="D33" s="35">
        <v>2008</v>
      </c>
      <c r="E33" s="30" t="s">
        <v>83</v>
      </c>
      <c r="F33" s="30">
        <v>1</v>
      </c>
      <c r="G33" s="36">
        <v>1439000</v>
      </c>
      <c r="H33" s="32">
        <f t="shared" si="1"/>
        <v>1439000</v>
      </c>
      <c r="I33" s="32">
        <v>0</v>
      </c>
      <c r="J33" s="33" t="s">
        <v>7</v>
      </c>
      <c r="K33" s="30" t="s">
        <v>8</v>
      </c>
      <c r="L33" s="30"/>
      <c r="M33" s="32">
        <v>10000</v>
      </c>
      <c r="N33" s="30" t="s">
        <v>125</v>
      </c>
    </row>
    <row r="34" spans="1:14" s="10" customFormat="1" ht="15.75" x14ac:dyDescent="0.25">
      <c r="A34" s="28">
        <v>30</v>
      </c>
      <c r="B34" s="29" t="s">
        <v>77</v>
      </c>
      <c r="C34" s="34" t="s">
        <v>130</v>
      </c>
      <c r="D34" s="35">
        <v>2008</v>
      </c>
      <c r="E34" s="30" t="s">
        <v>83</v>
      </c>
      <c r="F34" s="30">
        <v>1</v>
      </c>
      <c r="G34" s="36">
        <v>275000</v>
      </c>
      <c r="H34" s="32">
        <f t="shared" si="1"/>
        <v>275000</v>
      </c>
      <c r="I34" s="32">
        <v>0</v>
      </c>
      <c r="J34" s="33" t="s">
        <v>7</v>
      </c>
      <c r="K34" s="30" t="s">
        <v>8</v>
      </c>
      <c r="L34" s="30"/>
      <c r="M34" s="32">
        <v>0</v>
      </c>
      <c r="N34" s="30" t="s">
        <v>125</v>
      </c>
    </row>
    <row r="35" spans="1:14" s="10" customFormat="1" ht="15.75" x14ac:dyDescent="0.25">
      <c r="A35" s="28">
        <v>31</v>
      </c>
      <c r="B35" s="29" t="s">
        <v>71</v>
      </c>
      <c r="C35" s="34" t="s">
        <v>131</v>
      </c>
      <c r="D35" s="35">
        <v>2016</v>
      </c>
      <c r="E35" s="30" t="s">
        <v>83</v>
      </c>
      <c r="F35" s="30">
        <v>1</v>
      </c>
      <c r="G35" s="36">
        <v>4350000</v>
      </c>
      <c r="H35" s="32">
        <f t="shared" si="1"/>
        <v>4350000</v>
      </c>
      <c r="I35" s="32">
        <v>0</v>
      </c>
      <c r="J35" s="33" t="s">
        <v>7</v>
      </c>
      <c r="K35" s="30" t="s">
        <v>8</v>
      </c>
      <c r="L35" s="30"/>
      <c r="M35" s="32">
        <v>10000</v>
      </c>
      <c r="N35" s="30" t="s">
        <v>125</v>
      </c>
    </row>
    <row r="36" spans="1:14" s="10" customFormat="1" ht="15.75" x14ac:dyDescent="0.25">
      <c r="A36" s="28">
        <v>32</v>
      </c>
      <c r="B36" s="29" t="s">
        <v>73</v>
      </c>
      <c r="C36" s="34" t="s">
        <v>132</v>
      </c>
      <c r="D36" s="35">
        <v>2013</v>
      </c>
      <c r="E36" s="30" t="s">
        <v>83</v>
      </c>
      <c r="F36" s="30">
        <v>1</v>
      </c>
      <c r="G36" s="36">
        <v>1200000</v>
      </c>
      <c r="H36" s="32">
        <f t="shared" si="1"/>
        <v>1200000</v>
      </c>
      <c r="I36" s="32">
        <v>0</v>
      </c>
      <c r="J36" s="33" t="s">
        <v>7</v>
      </c>
      <c r="K36" s="30" t="s">
        <v>8</v>
      </c>
      <c r="L36" s="30"/>
      <c r="M36" s="32">
        <v>10000</v>
      </c>
      <c r="N36" s="30" t="s">
        <v>140</v>
      </c>
    </row>
    <row r="37" spans="1:14" s="10" customFormat="1" ht="15.75" x14ac:dyDescent="0.25">
      <c r="A37" s="28">
        <v>33</v>
      </c>
      <c r="B37" s="29" t="s">
        <v>74</v>
      </c>
      <c r="C37" s="34" t="s">
        <v>133</v>
      </c>
      <c r="D37" s="35">
        <v>2013</v>
      </c>
      <c r="E37" s="30" t="s">
        <v>83</v>
      </c>
      <c r="F37" s="30">
        <v>1</v>
      </c>
      <c r="G37" s="36">
        <v>980000</v>
      </c>
      <c r="H37" s="32">
        <f t="shared" si="1"/>
        <v>980000</v>
      </c>
      <c r="I37" s="32">
        <v>0</v>
      </c>
      <c r="J37" s="33" t="s">
        <v>7</v>
      </c>
      <c r="K37" s="30" t="s">
        <v>8</v>
      </c>
      <c r="L37" s="30"/>
      <c r="M37" s="32">
        <v>2000</v>
      </c>
      <c r="N37" s="30" t="s">
        <v>140</v>
      </c>
    </row>
    <row r="38" spans="1:14" s="10" customFormat="1" ht="15.75" x14ac:dyDescent="0.25">
      <c r="A38" s="28">
        <v>34</v>
      </c>
      <c r="B38" s="29" t="s">
        <v>75</v>
      </c>
      <c r="C38" s="34" t="s">
        <v>134</v>
      </c>
      <c r="D38" s="35">
        <v>2007</v>
      </c>
      <c r="E38" s="30" t="s">
        <v>83</v>
      </c>
      <c r="F38" s="30">
        <v>1</v>
      </c>
      <c r="G38" s="36">
        <v>4980000</v>
      </c>
      <c r="H38" s="32">
        <f t="shared" si="1"/>
        <v>4980000</v>
      </c>
      <c r="I38" s="32">
        <v>0</v>
      </c>
      <c r="J38" s="33" t="s">
        <v>7</v>
      </c>
      <c r="K38" s="30" t="s">
        <v>8</v>
      </c>
      <c r="L38" s="30"/>
      <c r="M38" s="32">
        <v>10000</v>
      </c>
      <c r="N38" s="30" t="s">
        <v>140</v>
      </c>
    </row>
    <row r="39" spans="1:14" s="10" customFormat="1" ht="15.75" x14ac:dyDescent="0.25">
      <c r="A39" s="28">
        <v>35</v>
      </c>
      <c r="B39" s="29" t="s">
        <v>53</v>
      </c>
      <c r="C39" s="34" t="s">
        <v>135</v>
      </c>
      <c r="D39" s="35">
        <v>2013</v>
      </c>
      <c r="E39" s="30" t="s">
        <v>83</v>
      </c>
      <c r="F39" s="30">
        <v>1</v>
      </c>
      <c r="G39" s="36">
        <v>2707000</v>
      </c>
      <c r="H39" s="32">
        <f t="shared" si="1"/>
        <v>2707000</v>
      </c>
      <c r="I39" s="32">
        <v>0</v>
      </c>
      <c r="J39" s="33" t="s">
        <v>7</v>
      </c>
      <c r="K39" s="30" t="s">
        <v>8</v>
      </c>
      <c r="L39" s="30"/>
      <c r="M39" s="32">
        <v>10000</v>
      </c>
      <c r="N39" s="30" t="s">
        <v>140</v>
      </c>
    </row>
    <row r="40" spans="1:14" s="10" customFormat="1" ht="15.75" x14ac:dyDescent="0.25">
      <c r="A40" s="28">
        <v>36</v>
      </c>
      <c r="B40" s="29" t="s">
        <v>56</v>
      </c>
      <c r="C40" s="34" t="s">
        <v>136</v>
      </c>
      <c r="D40" s="35">
        <v>2008</v>
      </c>
      <c r="E40" s="30" t="s">
        <v>83</v>
      </c>
      <c r="F40" s="30">
        <v>1</v>
      </c>
      <c r="G40" s="36">
        <v>1905000</v>
      </c>
      <c r="H40" s="32">
        <f t="shared" si="1"/>
        <v>1905000</v>
      </c>
      <c r="I40" s="32">
        <v>0</v>
      </c>
      <c r="J40" s="33" t="s">
        <v>7</v>
      </c>
      <c r="K40" s="30" t="s">
        <v>8</v>
      </c>
      <c r="L40" s="30"/>
      <c r="M40" s="32">
        <v>5000</v>
      </c>
      <c r="N40" s="30" t="s">
        <v>140</v>
      </c>
    </row>
    <row r="41" spans="1:14" s="10" customFormat="1" ht="15.75" x14ac:dyDescent="0.25">
      <c r="A41" s="28">
        <v>37</v>
      </c>
      <c r="B41" s="29" t="s">
        <v>76</v>
      </c>
      <c r="C41" s="34" t="s">
        <v>96</v>
      </c>
      <c r="D41" s="35">
        <v>2007</v>
      </c>
      <c r="E41" s="30" t="s">
        <v>83</v>
      </c>
      <c r="F41" s="30">
        <v>1</v>
      </c>
      <c r="G41" s="36">
        <v>315000</v>
      </c>
      <c r="H41" s="32">
        <f t="shared" si="1"/>
        <v>315000</v>
      </c>
      <c r="I41" s="32">
        <v>0</v>
      </c>
      <c r="J41" s="33" t="s">
        <v>7</v>
      </c>
      <c r="K41" s="30" t="s">
        <v>8</v>
      </c>
      <c r="L41" s="30"/>
      <c r="M41" s="32">
        <v>5000</v>
      </c>
      <c r="N41" s="30" t="s">
        <v>140</v>
      </c>
    </row>
    <row r="42" spans="1:14" s="10" customFormat="1" ht="15.75" x14ac:dyDescent="0.25">
      <c r="A42" s="28">
        <v>38</v>
      </c>
      <c r="B42" s="29" t="s">
        <v>58</v>
      </c>
      <c r="C42" s="34" t="s">
        <v>137</v>
      </c>
      <c r="D42" s="35">
        <v>2007</v>
      </c>
      <c r="E42" s="30" t="s">
        <v>83</v>
      </c>
      <c r="F42" s="30">
        <v>1</v>
      </c>
      <c r="G42" s="36">
        <v>1904000</v>
      </c>
      <c r="H42" s="32">
        <f t="shared" si="1"/>
        <v>1904000</v>
      </c>
      <c r="I42" s="32">
        <v>0</v>
      </c>
      <c r="J42" s="33" t="s">
        <v>7</v>
      </c>
      <c r="K42" s="30" t="s">
        <v>8</v>
      </c>
      <c r="L42" s="30"/>
      <c r="M42" s="32">
        <v>5000</v>
      </c>
      <c r="N42" s="30" t="s">
        <v>140</v>
      </c>
    </row>
    <row r="43" spans="1:14" s="10" customFormat="1" ht="15.75" x14ac:dyDescent="0.25">
      <c r="A43" s="28">
        <v>39</v>
      </c>
      <c r="B43" s="29" t="s">
        <v>59</v>
      </c>
      <c r="C43" s="34" t="s">
        <v>138</v>
      </c>
      <c r="D43" s="35">
        <v>2013</v>
      </c>
      <c r="E43" s="30" t="s">
        <v>83</v>
      </c>
      <c r="F43" s="30">
        <v>1</v>
      </c>
      <c r="G43" s="36">
        <v>1450000</v>
      </c>
      <c r="H43" s="32">
        <f t="shared" si="1"/>
        <v>1450000</v>
      </c>
      <c r="I43" s="32">
        <v>0</v>
      </c>
      <c r="J43" s="33" t="s">
        <v>7</v>
      </c>
      <c r="K43" s="30" t="s">
        <v>8</v>
      </c>
      <c r="L43" s="30"/>
      <c r="M43" s="32">
        <v>10000</v>
      </c>
      <c r="N43" s="30" t="s">
        <v>140</v>
      </c>
    </row>
    <row r="44" spans="1:14" s="10" customFormat="1" ht="15.75" x14ac:dyDescent="0.25">
      <c r="A44" s="28">
        <v>40</v>
      </c>
      <c r="B44" s="29" t="s">
        <v>60</v>
      </c>
      <c r="C44" s="34" t="s">
        <v>141</v>
      </c>
      <c r="D44" s="35">
        <v>2001</v>
      </c>
      <c r="E44" s="30" t="s">
        <v>83</v>
      </c>
      <c r="F44" s="30">
        <v>1</v>
      </c>
      <c r="G44" s="36">
        <v>730000</v>
      </c>
      <c r="H44" s="32">
        <f t="shared" si="1"/>
        <v>730000</v>
      </c>
      <c r="I44" s="32">
        <v>0</v>
      </c>
      <c r="J44" s="33" t="s">
        <v>7</v>
      </c>
      <c r="K44" s="30" t="s">
        <v>8</v>
      </c>
      <c r="L44" s="30"/>
      <c r="M44" s="32">
        <v>10000</v>
      </c>
      <c r="N44" s="30" t="s">
        <v>151</v>
      </c>
    </row>
    <row r="45" spans="1:14" s="10" customFormat="1" ht="15.75" x14ac:dyDescent="0.25">
      <c r="A45" s="28">
        <v>41</v>
      </c>
      <c r="B45" s="29"/>
      <c r="C45" s="34" t="s">
        <v>142</v>
      </c>
      <c r="D45" s="35">
        <v>2013</v>
      </c>
      <c r="E45" s="30" t="s">
        <v>83</v>
      </c>
      <c r="F45" s="30">
        <v>1</v>
      </c>
      <c r="G45" s="36">
        <v>855000</v>
      </c>
      <c r="H45" s="32">
        <f t="shared" si="1"/>
        <v>855000</v>
      </c>
      <c r="I45" s="32">
        <v>0</v>
      </c>
      <c r="J45" s="33" t="s">
        <v>7</v>
      </c>
      <c r="K45" s="30" t="s">
        <v>8</v>
      </c>
      <c r="L45" s="30"/>
      <c r="M45" s="32">
        <v>10000</v>
      </c>
      <c r="N45" s="30" t="s">
        <v>151</v>
      </c>
    </row>
    <row r="46" spans="1:14" s="10" customFormat="1" ht="15.75" x14ac:dyDescent="0.25">
      <c r="A46" s="28">
        <v>42</v>
      </c>
      <c r="B46" s="29"/>
      <c r="C46" s="34" t="s">
        <v>143</v>
      </c>
      <c r="D46" s="35">
        <v>2002</v>
      </c>
      <c r="E46" s="30" t="s">
        <v>83</v>
      </c>
      <c r="F46" s="30">
        <v>1</v>
      </c>
      <c r="G46" s="36">
        <v>1200000</v>
      </c>
      <c r="H46" s="32">
        <f t="shared" si="1"/>
        <v>1200000</v>
      </c>
      <c r="I46" s="32">
        <v>0</v>
      </c>
      <c r="J46" s="33" t="s">
        <v>7</v>
      </c>
      <c r="K46" s="30" t="s">
        <v>8</v>
      </c>
      <c r="L46" s="30"/>
      <c r="M46" s="32">
        <v>50000</v>
      </c>
      <c r="N46" s="30" t="s">
        <v>151</v>
      </c>
    </row>
    <row r="47" spans="1:14" s="10" customFormat="1" ht="15.75" x14ac:dyDescent="0.25">
      <c r="A47" s="28">
        <v>43</v>
      </c>
      <c r="B47" s="29"/>
      <c r="C47" s="34" t="s">
        <v>144</v>
      </c>
      <c r="D47" s="35">
        <v>2007</v>
      </c>
      <c r="E47" s="30" t="s">
        <v>83</v>
      </c>
      <c r="F47" s="30">
        <v>1</v>
      </c>
      <c r="G47" s="36">
        <v>1750000</v>
      </c>
      <c r="H47" s="32">
        <f t="shared" si="1"/>
        <v>1750000</v>
      </c>
      <c r="I47" s="32">
        <v>0</v>
      </c>
      <c r="J47" s="33" t="s">
        <v>7</v>
      </c>
      <c r="K47" s="30" t="s">
        <v>8</v>
      </c>
      <c r="L47" s="30"/>
      <c r="M47" s="32">
        <v>10000</v>
      </c>
      <c r="N47" s="30" t="s">
        <v>151</v>
      </c>
    </row>
    <row r="48" spans="1:14" s="10" customFormat="1" ht="15.75" x14ac:dyDescent="0.25">
      <c r="A48" s="28">
        <v>44</v>
      </c>
      <c r="B48" s="29"/>
      <c r="C48" s="34" t="s">
        <v>145</v>
      </c>
      <c r="D48" s="35">
        <v>2008</v>
      </c>
      <c r="E48" s="30" t="s">
        <v>83</v>
      </c>
      <c r="F48" s="30">
        <v>1</v>
      </c>
      <c r="G48" s="36">
        <v>5430000</v>
      </c>
      <c r="H48" s="32">
        <f t="shared" si="1"/>
        <v>5430000</v>
      </c>
      <c r="I48" s="32">
        <v>0</v>
      </c>
      <c r="J48" s="33" t="s">
        <v>7</v>
      </c>
      <c r="K48" s="30" t="s">
        <v>8</v>
      </c>
      <c r="L48" s="30"/>
      <c r="M48" s="32">
        <v>10000</v>
      </c>
      <c r="N48" s="30" t="s">
        <v>151</v>
      </c>
    </row>
    <row r="49" spans="1:14" s="10" customFormat="1" ht="15.75" x14ac:dyDescent="0.25">
      <c r="A49" s="28">
        <v>45</v>
      </c>
      <c r="B49" s="29"/>
      <c r="C49" s="34" t="s">
        <v>133</v>
      </c>
      <c r="D49" s="35">
        <v>2008</v>
      </c>
      <c r="E49" s="30" t="s">
        <v>83</v>
      </c>
      <c r="F49" s="30">
        <v>1</v>
      </c>
      <c r="G49" s="36">
        <v>581000</v>
      </c>
      <c r="H49" s="32">
        <f t="shared" si="1"/>
        <v>581000</v>
      </c>
      <c r="I49" s="32">
        <v>0</v>
      </c>
      <c r="J49" s="33" t="s">
        <v>7</v>
      </c>
      <c r="K49" s="30" t="s">
        <v>8</v>
      </c>
      <c r="L49" s="30"/>
      <c r="M49" s="32">
        <v>5000</v>
      </c>
      <c r="N49" s="30" t="s">
        <v>151</v>
      </c>
    </row>
    <row r="50" spans="1:14" s="10" customFormat="1" ht="15.75" x14ac:dyDescent="0.25">
      <c r="A50" s="28">
        <v>46</v>
      </c>
      <c r="B50" s="29"/>
      <c r="C50" s="34" t="s">
        <v>146</v>
      </c>
      <c r="D50" s="35">
        <v>2013</v>
      </c>
      <c r="E50" s="30" t="s">
        <v>83</v>
      </c>
      <c r="F50" s="30">
        <v>1</v>
      </c>
      <c r="G50" s="36">
        <v>47000</v>
      </c>
      <c r="H50" s="32">
        <f t="shared" si="1"/>
        <v>47000</v>
      </c>
      <c r="I50" s="32">
        <v>0</v>
      </c>
      <c r="J50" s="33" t="s">
        <v>7</v>
      </c>
      <c r="K50" s="30" t="s">
        <v>8</v>
      </c>
      <c r="L50" s="30"/>
      <c r="M50" s="32">
        <v>0</v>
      </c>
      <c r="N50" s="30" t="s">
        <v>151</v>
      </c>
    </row>
    <row r="51" spans="1:14" s="10" customFormat="1" ht="15.75" x14ac:dyDescent="0.25">
      <c r="A51" s="28">
        <v>47</v>
      </c>
      <c r="B51" s="29"/>
      <c r="C51" s="34" t="s">
        <v>147</v>
      </c>
      <c r="D51" s="35">
        <v>2013</v>
      </c>
      <c r="E51" s="30" t="s">
        <v>83</v>
      </c>
      <c r="F51" s="30">
        <v>1</v>
      </c>
      <c r="G51" s="36">
        <v>11000</v>
      </c>
      <c r="H51" s="32">
        <f t="shared" si="1"/>
        <v>11000</v>
      </c>
      <c r="I51" s="32">
        <v>0</v>
      </c>
      <c r="J51" s="33" t="s">
        <v>7</v>
      </c>
      <c r="K51" s="30" t="s">
        <v>8</v>
      </c>
      <c r="L51" s="30"/>
      <c r="M51" s="32">
        <v>0</v>
      </c>
      <c r="N51" s="30" t="s">
        <v>151</v>
      </c>
    </row>
    <row r="52" spans="1:14" s="10" customFormat="1" ht="15.75" x14ac:dyDescent="0.25">
      <c r="A52" s="28">
        <v>48</v>
      </c>
      <c r="B52" s="29"/>
      <c r="C52" s="34" t="s">
        <v>148</v>
      </c>
      <c r="D52" s="35">
        <v>2013</v>
      </c>
      <c r="E52" s="30" t="s">
        <v>83</v>
      </c>
      <c r="F52" s="30">
        <v>1</v>
      </c>
      <c r="G52" s="36">
        <v>440000</v>
      </c>
      <c r="H52" s="32">
        <f t="shared" si="1"/>
        <v>440000</v>
      </c>
      <c r="I52" s="32">
        <v>0</v>
      </c>
      <c r="J52" s="33" t="s">
        <v>7</v>
      </c>
      <c r="K52" s="30" t="s">
        <v>8</v>
      </c>
      <c r="L52" s="30"/>
      <c r="M52" s="32">
        <v>10000</v>
      </c>
      <c r="N52" s="30" t="s">
        <v>151</v>
      </c>
    </row>
    <row r="53" spans="1:14" s="10" customFormat="1" ht="15.75" x14ac:dyDescent="0.25">
      <c r="A53" s="28">
        <v>49</v>
      </c>
      <c r="B53" s="29"/>
      <c r="C53" s="34" t="s">
        <v>149</v>
      </c>
      <c r="D53" s="35">
        <v>2013</v>
      </c>
      <c r="E53" s="30" t="s">
        <v>83</v>
      </c>
      <c r="F53" s="30">
        <v>1</v>
      </c>
      <c r="G53" s="36">
        <v>11000</v>
      </c>
      <c r="H53" s="32">
        <f t="shared" si="1"/>
        <v>11000</v>
      </c>
      <c r="I53" s="32">
        <v>0</v>
      </c>
      <c r="J53" s="33" t="s">
        <v>7</v>
      </c>
      <c r="K53" s="30" t="s">
        <v>8</v>
      </c>
      <c r="L53" s="30"/>
      <c r="M53" s="32">
        <v>10000</v>
      </c>
      <c r="N53" s="30" t="s">
        <v>151</v>
      </c>
    </row>
    <row r="54" spans="1:14" s="10" customFormat="1" ht="15.75" x14ac:dyDescent="0.25">
      <c r="A54" s="28">
        <v>50</v>
      </c>
      <c r="B54" s="29"/>
      <c r="C54" s="34" t="s">
        <v>150</v>
      </c>
      <c r="D54" s="35">
        <v>2013</v>
      </c>
      <c r="E54" s="30" t="s">
        <v>83</v>
      </c>
      <c r="F54" s="30">
        <v>1</v>
      </c>
      <c r="G54" s="36">
        <v>173000</v>
      </c>
      <c r="H54" s="32">
        <f t="shared" si="1"/>
        <v>173000</v>
      </c>
      <c r="I54" s="32">
        <v>0</v>
      </c>
      <c r="J54" s="33" t="s">
        <v>7</v>
      </c>
      <c r="K54" s="30" t="s">
        <v>8</v>
      </c>
      <c r="L54" s="30"/>
      <c r="M54" s="32">
        <v>0</v>
      </c>
      <c r="N54" s="30" t="s">
        <v>151</v>
      </c>
    </row>
    <row r="55" spans="1:14" s="10" customFormat="1" ht="15.75" x14ac:dyDescent="0.25">
      <c r="A55" s="28">
        <v>51</v>
      </c>
      <c r="B55" s="29"/>
      <c r="C55" s="34" t="s">
        <v>133</v>
      </c>
      <c r="D55" s="35">
        <v>2013</v>
      </c>
      <c r="E55" s="30" t="s">
        <v>83</v>
      </c>
      <c r="F55" s="30">
        <v>1</v>
      </c>
      <c r="G55" s="36">
        <v>440000</v>
      </c>
      <c r="H55" s="32">
        <f t="shared" si="1"/>
        <v>440000</v>
      </c>
      <c r="I55" s="32">
        <v>0</v>
      </c>
      <c r="J55" s="33" t="s">
        <v>7</v>
      </c>
      <c r="K55" s="30" t="s">
        <v>8</v>
      </c>
      <c r="L55" s="30"/>
      <c r="M55" s="32">
        <v>5000</v>
      </c>
      <c r="N55" s="30" t="s">
        <v>151</v>
      </c>
    </row>
    <row r="56" spans="1:14" s="10" customFormat="1" ht="15.75" x14ac:dyDescent="0.25">
      <c r="A56" s="28">
        <v>52</v>
      </c>
      <c r="B56" s="29"/>
      <c r="C56" s="37" t="s">
        <v>152</v>
      </c>
      <c r="D56" s="30">
        <v>2022</v>
      </c>
      <c r="E56" s="30" t="s">
        <v>83</v>
      </c>
      <c r="F56" s="30">
        <v>4</v>
      </c>
      <c r="G56" s="31">
        <v>2000000</v>
      </c>
      <c r="H56" s="32">
        <f t="shared" si="1"/>
        <v>8000000</v>
      </c>
      <c r="I56" s="32">
        <v>0</v>
      </c>
      <c r="J56" s="33" t="s">
        <v>7</v>
      </c>
      <c r="K56" s="30" t="s">
        <v>8</v>
      </c>
      <c r="L56" s="30"/>
      <c r="M56" s="32">
        <v>20000</v>
      </c>
      <c r="N56" s="30" t="s">
        <v>154</v>
      </c>
    </row>
    <row r="57" spans="1:14" s="10" customFormat="1" ht="15.75" x14ac:dyDescent="0.25">
      <c r="A57" s="28">
        <v>53</v>
      </c>
      <c r="B57" s="29"/>
      <c r="C57" s="37" t="s">
        <v>153</v>
      </c>
      <c r="D57" s="30">
        <v>2022</v>
      </c>
      <c r="E57" s="30" t="s">
        <v>83</v>
      </c>
      <c r="F57" s="30">
        <v>4</v>
      </c>
      <c r="G57" s="31">
        <v>1000000</v>
      </c>
      <c r="H57" s="32">
        <f t="shared" si="1"/>
        <v>4000000</v>
      </c>
      <c r="I57" s="32">
        <v>0</v>
      </c>
      <c r="J57" s="33" t="s">
        <v>7</v>
      </c>
      <c r="K57" s="30" t="s">
        <v>8</v>
      </c>
      <c r="L57" s="30"/>
      <c r="M57" s="32">
        <v>10000</v>
      </c>
      <c r="N57" s="30" t="s">
        <v>154</v>
      </c>
    </row>
    <row r="58" spans="1:14" s="10" customFormat="1" ht="15.75" x14ac:dyDescent="0.25">
      <c r="A58" s="28">
        <v>54</v>
      </c>
      <c r="B58" s="29"/>
      <c r="C58" s="37" t="s">
        <v>156</v>
      </c>
      <c r="D58" s="30">
        <v>2007</v>
      </c>
      <c r="E58" s="30" t="s">
        <v>83</v>
      </c>
      <c r="F58" s="30">
        <v>1</v>
      </c>
      <c r="G58" s="31">
        <v>2000000</v>
      </c>
      <c r="H58" s="32">
        <f t="shared" si="1"/>
        <v>2000000</v>
      </c>
      <c r="I58" s="32">
        <v>0</v>
      </c>
      <c r="J58" s="33" t="s">
        <v>7</v>
      </c>
      <c r="K58" s="30" t="s">
        <v>8</v>
      </c>
      <c r="L58" s="30"/>
      <c r="M58" s="32"/>
      <c r="N58" s="30" t="s">
        <v>161</v>
      </c>
    </row>
    <row r="59" spans="1:14" s="10" customFormat="1" ht="15.75" x14ac:dyDescent="0.25">
      <c r="A59" s="28">
        <v>55</v>
      </c>
      <c r="B59" s="29"/>
      <c r="C59" s="37" t="s">
        <v>189</v>
      </c>
      <c r="D59" s="30">
        <v>2007</v>
      </c>
      <c r="E59" s="30" t="s">
        <v>83</v>
      </c>
      <c r="F59" s="30">
        <v>1</v>
      </c>
      <c r="G59" s="38">
        <v>3500000</v>
      </c>
      <c r="H59" s="32">
        <f t="shared" si="1"/>
        <v>3500000</v>
      </c>
      <c r="I59" s="32">
        <v>0</v>
      </c>
      <c r="J59" s="33" t="s">
        <v>7</v>
      </c>
      <c r="K59" s="30" t="s">
        <v>8</v>
      </c>
      <c r="L59" s="30"/>
      <c r="M59" s="32">
        <v>10000</v>
      </c>
      <c r="N59" s="30" t="s">
        <v>161</v>
      </c>
    </row>
    <row r="60" spans="1:14" s="10" customFormat="1" ht="15.75" x14ac:dyDescent="0.25">
      <c r="A60" s="28">
        <v>56</v>
      </c>
      <c r="B60" s="29"/>
      <c r="C60" s="37" t="s">
        <v>157</v>
      </c>
      <c r="D60" s="30">
        <v>2007</v>
      </c>
      <c r="E60" s="30" t="s">
        <v>83</v>
      </c>
      <c r="F60" s="30">
        <v>1</v>
      </c>
      <c r="G60" s="31">
        <v>3600000</v>
      </c>
      <c r="H60" s="32">
        <f t="shared" si="1"/>
        <v>3600000</v>
      </c>
      <c r="I60" s="32">
        <v>0</v>
      </c>
      <c r="J60" s="33" t="s">
        <v>7</v>
      </c>
      <c r="K60" s="30" t="s">
        <v>8</v>
      </c>
      <c r="L60" s="30"/>
      <c r="M60" s="32">
        <v>0</v>
      </c>
      <c r="N60" s="30" t="s">
        <v>161</v>
      </c>
    </row>
    <row r="61" spans="1:14" s="10" customFormat="1" ht="15.75" x14ac:dyDescent="0.25">
      <c r="A61" s="28">
        <v>57</v>
      </c>
      <c r="B61" s="29"/>
      <c r="C61" s="37" t="s">
        <v>158</v>
      </c>
      <c r="D61" s="30">
        <v>2007</v>
      </c>
      <c r="E61" s="30" t="s">
        <v>83</v>
      </c>
      <c r="F61" s="30">
        <v>1</v>
      </c>
      <c r="G61" s="31">
        <v>2400000</v>
      </c>
      <c r="H61" s="32">
        <f t="shared" si="1"/>
        <v>2400000</v>
      </c>
      <c r="I61" s="32">
        <v>0</v>
      </c>
      <c r="J61" s="33" t="s">
        <v>7</v>
      </c>
      <c r="K61" s="30" t="s">
        <v>8</v>
      </c>
      <c r="L61" s="30"/>
      <c r="M61" s="32">
        <v>20000</v>
      </c>
      <c r="N61" s="30" t="s">
        <v>161</v>
      </c>
    </row>
    <row r="62" spans="1:14" s="10" customFormat="1" ht="15.75" x14ac:dyDescent="0.25">
      <c r="A62" s="28">
        <v>58</v>
      </c>
      <c r="B62" s="29"/>
      <c r="C62" s="37" t="s">
        <v>188</v>
      </c>
      <c r="D62" s="30">
        <v>2007</v>
      </c>
      <c r="E62" s="30" t="s">
        <v>83</v>
      </c>
      <c r="F62" s="30">
        <v>2</v>
      </c>
      <c r="G62" s="39">
        <v>350000</v>
      </c>
      <c r="H62" s="32">
        <f t="shared" si="1"/>
        <v>700000</v>
      </c>
      <c r="I62" s="32">
        <v>0</v>
      </c>
      <c r="J62" s="33" t="s">
        <v>7</v>
      </c>
      <c r="K62" s="30" t="s">
        <v>8</v>
      </c>
      <c r="L62" s="30"/>
      <c r="M62" s="32">
        <v>10000</v>
      </c>
      <c r="N62" s="30" t="s">
        <v>161</v>
      </c>
    </row>
    <row r="63" spans="1:14" s="10" customFormat="1" ht="15.75" x14ac:dyDescent="0.25">
      <c r="A63" s="28">
        <v>59</v>
      </c>
      <c r="B63" s="29" t="s">
        <v>61</v>
      </c>
      <c r="C63" s="37" t="s">
        <v>159</v>
      </c>
      <c r="D63" s="30">
        <v>2007</v>
      </c>
      <c r="E63" s="30" t="s">
        <v>83</v>
      </c>
      <c r="F63" s="30">
        <v>1</v>
      </c>
      <c r="G63" s="39">
        <v>9183500</v>
      </c>
      <c r="H63" s="32">
        <f t="shared" si="1"/>
        <v>9183500</v>
      </c>
      <c r="I63" s="32">
        <v>0</v>
      </c>
      <c r="J63" s="33" t="s">
        <v>7</v>
      </c>
      <c r="K63" s="30" t="s">
        <v>8</v>
      </c>
      <c r="L63" s="30"/>
      <c r="M63" s="32">
        <v>10000</v>
      </c>
      <c r="N63" s="30" t="s">
        <v>161</v>
      </c>
    </row>
    <row r="64" spans="1:14" s="10" customFormat="1" ht="15.75" x14ac:dyDescent="0.25">
      <c r="A64" s="28">
        <v>60</v>
      </c>
      <c r="B64" s="29" t="s">
        <v>57</v>
      </c>
      <c r="C64" s="37" t="s">
        <v>160</v>
      </c>
      <c r="D64" s="30">
        <v>2007</v>
      </c>
      <c r="E64" s="30" t="s">
        <v>83</v>
      </c>
      <c r="F64" s="30">
        <v>1</v>
      </c>
      <c r="G64" s="31">
        <v>532700</v>
      </c>
      <c r="H64" s="32">
        <f t="shared" si="1"/>
        <v>532700</v>
      </c>
      <c r="I64" s="32">
        <v>0</v>
      </c>
      <c r="J64" s="33" t="s">
        <v>7</v>
      </c>
      <c r="K64" s="30" t="s">
        <v>8</v>
      </c>
      <c r="L64" s="30"/>
      <c r="M64" s="32">
        <v>10000</v>
      </c>
      <c r="N64" s="30" t="s">
        <v>161</v>
      </c>
    </row>
    <row r="65" spans="1:14" s="10" customFormat="1" ht="15.75" x14ac:dyDescent="0.25">
      <c r="A65" s="28">
        <v>61</v>
      </c>
      <c r="B65" s="29"/>
      <c r="C65" s="37" t="s">
        <v>184</v>
      </c>
      <c r="D65" s="30">
        <v>2014</v>
      </c>
      <c r="E65" s="30" t="s">
        <v>83</v>
      </c>
      <c r="F65" s="30">
        <v>1</v>
      </c>
      <c r="G65" s="31">
        <v>3600000</v>
      </c>
      <c r="H65" s="32">
        <f t="shared" si="1"/>
        <v>3600000</v>
      </c>
      <c r="I65" s="32">
        <v>0</v>
      </c>
      <c r="J65" s="33" t="s">
        <v>7</v>
      </c>
      <c r="K65" s="30" t="s">
        <v>8</v>
      </c>
      <c r="L65" s="30"/>
      <c r="M65" s="32">
        <v>10000</v>
      </c>
      <c r="N65" s="30" t="s">
        <v>186</v>
      </c>
    </row>
    <row r="66" spans="1:14" s="10" customFormat="1" ht="15.75" x14ac:dyDescent="0.25">
      <c r="A66" s="28">
        <v>62</v>
      </c>
      <c r="B66" s="29"/>
      <c r="C66" s="37" t="s">
        <v>185</v>
      </c>
      <c r="D66" s="30">
        <v>2003</v>
      </c>
      <c r="E66" s="30" t="s">
        <v>83</v>
      </c>
      <c r="F66" s="30">
        <v>1</v>
      </c>
      <c r="G66" s="31">
        <v>2763000</v>
      </c>
      <c r="H66" s="32">
        <f t="shared" si="1"/>
        <v>2763000</v>
      </c>
      <c r="I66" s="32">
        <v>0</v>
      </c>
      <c r="J66" s="33" t="s">
        <v>7</v>
      </c>
      <c r="K66" s="30" t="s">
        <v>8</v>
      </c>
      <c r="L66" s="30"/>
      <c r="M66" s="32">
        <v>50000</v>
      </c>
      <c r="N66" s="30" t="s">
        <v>186</v>
      </c>
    </row>
    <row r="67" spans="1:14" s="10" customFormat="1" ht="16.5" customHeight="1" x14ac:dyDescent="0.25">
      <c r="A67" s="28">
        <v>63</v>
      </c>
      <c r="B67" s="29" t="s">
        <v>55</v>
      </c>
      <c r="C67" s="29" t="s">
        <v>181</v>
      </c>
      <c r="D67" s="30">
        <v>2012</v>
      </c>
      <c r="E67" s="30" t="s">
        <v>83</v>
      </c>
      <c r="F67" s="30">
        <v>1</v>
      </c>
      <c r="G67" s="40">
        <v>5200000</v>
      </c>
      <c r="H67" s="32">
        <f t="shared" si="1"/>
        <v>5200000</v>
      </c>
      <c r="I67" s="32">
        <v>0</v>
      </c>
      <c r="J67" s="33" t="s">
        <v>7</v>
      </c>
      <c r="K67" s="30" t="s">
        <v>8</v>
      </c>
      <c r="L67" s="30"/>
      <c r="M67" s="32">
        <v>0</v>
      </c>
      <c r="N67" s="30" t="s">
        <v>183</v>
      </c>
    </row>
  </sheetData>
  <mergeCells count="14">
    <mergeCell ref="K2:L2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H2:H3"/>
  </mergeCells>
  <conditionalFormatting sqref="B44:B66">
    <cfRule type="duplicateValues" dxfId="1" priority="24"/>
  </conditionalFormatting>
  <pageMargins left="0.25" right="0.25" top="0.25" bottom="0.25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57"/>
  <sheetViews>
    <sheetView tabSelected="1" topLeftCell="A24" workbookViewId="0">
      <selection activeCell="O33" sqref="O33"/>
    </sheetView>
  </sheetViews>
  <sheetFormatPr defaultRowHeight="15" x14ac:dyDescent="0.25"/>
  <cols>
    <col min="1" max="1" width="5" style="4" customWidth="1"/>
    <col min="2" max="2" width="27.28515625" style="1" hidden="1" customWidth="1"/>
    <col min="3" max="3" width="43" style="1" customWidth="1"/>
    <col min="4" max="4" width="11.42578125" style="4" customWidth="1"/>
    <col min="5" max="5" width="9.5703125" style="4" customWidth="1"/>
    <col min="6" max="6" width="9" style="1" customWidth="1"/>
    <col min="7" max="7" width="13.85546875" style="7" customWidth="1"/>
    <col min="8" max="8" width="11.140625" style="7" customWidth="1"/>
    <col min="9" max="9" width="10.140625" style="7" customWidth="1"/>
    <col min="10" max="10" width="9.140625" style="1" customWidth="1"/>
    <col min="11" max="11" width="8.85546875" style="4" customWidth="1"/>
    <col min="12" max="12" width="12.28515625" style="7" customWidth="1"/>
    <col min="13" max="13" width="19.42578125" style="4" customWidth="1"/>
    <col min="14" max="14" width="10.140625" style="1" bestFit="1" customWidth="1"/>
    <col min="15" max="15" width="10.85546875" style="1" bestFit="1" customWidth="1"/>
    <col min="16" max="16384" width="9.140625" style="1"/>
  </cols>
  <sheetData>
    <row r="1" spans="1:15" ht="42" customHeight="1" x14ac:dyDescent="0.25">
      <c r="A1" s="60" t="s">
        <v>200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26.25" customHeight="1" x14ac:dyDescent="0.25">
      <c r="A2" s="62" t="s">
        <v>1</v>
      </c>
      <c r="B2" s="64" t="s">
        <v>6</v>
      </c>
      <c r="C2" s="64" t="s">
        <v>0</v>
      </c>
      <c r="D2" s="58" t="s">
        <v>2</v>
      </c>
      <c r="E2" s="58" t="s">
        <v>3</v>
      </c>
      <c r="F2" s="58" t="s">
        <v>4</v>
      </c>
      <c r="G2" s="56" t="s">
        <v>69</v>
      </c>
      <c r="H2" s="56" t="s">
        <v>79</v>
      </c>
      <c r="I2" s="56" t="s">
        <v>67</v>
      </c>
      <c r="J2" s="54" t="s">
        <v>5</v>
      </c>
      <c r="K2" s="66"/>
      <c r="L2" s="56" t="s">
        <v>68</v>
      </c>
      <c r="M2" s="58" t="s">
        <v>70</v>
      </c>
    </row>
    <row r="3" spans="1:15" s="3" customFormat="1" ht="48" customHeight="1" x14ac:dyDescent="0.25">
      <c r="A3" s="63"/>
      <c r="B3" s="65"/>
      <c r="C3" s="65"/>
      <c r="D3" s="59"/>
      <c r="E3" s="59"/>
      <c r="F3" s="59"/>
      <c r="G3" s="57"/>
      <c r="H3" s="57"/>
      <c r="I3" s="57"/>
      <c r="J3" s="9" t="s">
        <v>47</v>
      </c>
      <c r="K3" s="9" t="s">
        <v>78</v>
      </c>
      <c r="L3" s="57"/>
      <c r="M3" s="59"/>
    </row>
    <row r="4" spans="1:15" s="3" customFormat="1" ht="20.25" customHeight="1" x14ac:dyDescent="0.25">
      <c r="A4" s="6" t="s">
        <v>65</v>
      </c>
      <c r="B4" s="2"/>
      <c r="C4" s="8" t="s">
        <v>66</v>
      </c>
      <c r="D4" s="5"/>
      <c r="E4" s="5"/>
      <c r="F4" s="13">
        <f>SUM(F5:F57)</f>
        <v>53</v>
      </c>
      <c r="G4" s="13">
        <f>SUM(G5:G57)</f>
        <v>1827553688</v>
      </c>
      <c r="H4" s="13">
        <f t="shared" ref="H4:K4" si="0">SUM(H5:H57)</f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>SUM(L5:L58)</f>
        <v>1965000</v>
      </c>
      <c r="M4" s="5"/>
      <c r="N4" s="11"/>
      <c r="O4" s="11"/>
    </row>
    <row r="5" spans="1:15" s="10" customFormat="1" x14ac:dyDescent="0.25">
      <c r="A5" s="43">
        <v>1</v>
      </c>
      <c r="B5" s="44" t="s">
        <v>11</v>
      </c>
      <c r="C5" s="44" t="s">
        <v>84</v>
      </c>
      <c r="D5" s="43">
        <v>2018</v>
      </c>
      <c r="E5" s="43" t="s">
        <v>83</v>
      </c>
      <c r="F5" s="44">
        <v>1</v>
      </c>
      <c r="G5" s="45">
        <v>11144000</v>
      </c>
      <c r="H5" s="45">
        <v>0</v>
      </c>
      <c r="I5" s="45" t="s">
        <v>7</v>
      </c>
      <c r="J5" s="43" t="s">
        <v>8</v>
      </c>
      <c r="K5" s="43"/>
      <c r="L5" s="46">
        <v>50000</v>
      </c>
      <c r="M5" s="43" t="s">
        <v>85</v>
      </c>
      <c r="O5" s="12"/>
    </row>
    <row r="6" spans="1:15" s="10" customFormat="1" x14ac:dyDescent="0.25">
      <c r="A6" s="14">
        <v>2</v>
      </c>
      <c r="B6" s="15" t="s">
        <v>12</v>
      </c>
      <c r="C6" s="15" t="s">
        <v>87</v>
      </c>
      <c r="D6" s="14">
        <v>2009</v>
      </c>
      <c r="E6" s="14" t="s">
        <v>83</v>
      </c>
      <c r="F6" s="15">
        <v>1</v>
      </c>
      <c r="G6" s="16">
        <v>13017000</v>
      </c>
      <c r="H6" s="16">
        <v>0</v>
      </c>
      <c r="I6" s="16" t="s">
        <v>7</v>
      </c>
      <c r="J6" s="14" t="s">
        <v>8</v>
      </c>
      <c r="K6" s="14"/>
      <c r="L6" s="17">
        <v>50000</v>
      </c>
      <c r="M6" s="14" t="s">
        <v>88</v>
      </c>
      <c r="O6" s="12"/>
    </row>
    <row r="7" spans="1:15" s="10" customFormat="1" x14ac:dyDescent="0.25">
      <c r="A7" s="14">
        <v>3</v>
      </c>
      <c r="B7" s="15" t="s">
        <v>13</v>
      </c>
      <c r="C7" s="15" t="s">
        <v>89</v>
      </c>
      <c r="D7" s="14">
        <v>2009</v>
      </c>
      <c r="E7" s="14" t="s">
        <v>83</v>
      </c>
      <c r="F7" s="15">
        <v>1</v>
      </c>
      <c r="G7" s="16">
        <v>37000000</v>
      </c>
      <c r="H7" s="16">
        <v>0</v>
      </c>
      <c r="I7" s="16" t="s">
        <v>7</v>
      </c>
      <c r="J7" s="14" t="s">
        <v>8</v>
      </c>
      <c r="K7" s="14"/>
      <c r="L7" s="17">
        <v>50000</v>
      </c>
      <c r="M7" s="14" t="s">
        <v>88</v>
      </c>
      <c r="O7" s="12"/>
    </row>
    <row r="8" spans="1:15" s="10" customFormat="1" x14ac:dyDescent="0.25">
      <c r="A8" s="14">
        <v>4</v>
      </c>
      <c r="B8" s="15" t="s">
        <v>14</v>
      </c>
      <c r="C8" s="15" t="s">
        <v>90</v>
      </c>
      <c r="D8" s="14">
        <v>2003</v>
      </c>
      <c r="E8" s="14" t="s">
        <v>83</v>
      </c>
      <c r="F8" s="15">
        <v>1</v>
      </c>
      <c r="G8" s="16">
        <v>23813304</v>
      </c>
      <c r="H8" s="16">
        <v>0</v>
      </c>
      <c r="I8" s="16" t="s">
        <v>7</v>
      </c>
      <c r="J8" s="14" t="s">
        <v>8</v>
      </c>
      <c r="K8" s="14"/>
      <c r="L8" s="17">
        <v>50000</v>
      </c>
      <c r="M8" s="14" t="s">
        <v>88</v>
      </c>
    </row>
    <row r="9" spans="1:15" s="10" customFormat="1" x14ac:dyDescent="0.25">
      <c r="A9" s="14">
        <v>5</v>
      </c>
      <c r="B9" s="15" t="s">
        <v>20</v>
      </c>
      <c r="C9" s="15" t="s">
        <v>98</v>
      </c>
      <c r="D9" s="14">
        <v>2009</v>
      </c>
      <c r="E9" s="14" t="s">
        <v>83</v>
      </c>
      <c r="F9" s="15">
        <v>1</v>
      </c>
      <c r="G9" s="16">
        <v>13017400</v>
      </c>
      <c r="H9" s="16">
        <v>0</v>
      </c>
      <c r="I9" s="16" t="s">
        <v>7</v>
      </c>
      <c r="J9" s="14" t="s">
        <v>8</v>
      </c>
      <c r="K9" s="14"/>
      <c r="L9" s="17">
        <v>50000</v>
      </c>
      <c r="M9" s="14" t="s">
        <v>99</v>
      </c>
    </row>
    <row r="10" spans="1:15" s="10" customFormat="1" x14ac:dyDescent="0.25">
      <c r="A10" s="14">
        <v>6</v>
      </c>
      <c r="B10" s="15" t="s">
        <v>51</v>
      </c>
      <c r="C10" s="15" t="s">
        <v>100</v>
      </c>
      <c r="D10" s="14">
        <v>2010</v>
      </c>
      <c r="E10" s="14" t="s">
        <v>83</v>
      </c>
      <c r="F10" s="15">
        <v>1</v>
      </c>
      <c r="G10" s="16">
        <v>12000000</v>
      </c>
      <c r="H10" s="16">
        <v>0</v>
      </c>
      <c r="I10" s="16" t="s">
        <v>7</v>
      </c>
      <c r="J10" s="14" t="s">
        <v>8</v>
      </c>
      <c r="K10" s="14"/>
      <c r="L10" s="17">
        <v>50000</v>
      </c>
      <c r="M10" s="14" t="s">
        <v>99</v>
      </c>
    </row>
    <row r="11" spans="1:15" s="10" customFormat="1" x14ac:dyDescent="0.25">
      <c r="A11" s="14">
        <v>7</v>
      </c>
      <c r="B11" s="15" t="s">
        <v>21</v>
      </c>
      <c r="C11" s="15" t="s">
        <v>101</v>
      </c>
      <c r="D11" s="14">
        <v>2011</v>
      </c>
      <c r="E11" s="14" t="s">
        <v>83</v>
      </c>
      <c r="F11" s="15">
        <v>1</v>
      </c>
      <c r="G11" s="16">
        <v>15538000</v>
      </c>
      <c r="H11" s="16">
        <v>0</v>
      </c>
      <c r="I11" s="16" t="s">
        <v>7</v>
      </c>
      <c r="J11" s="14" t="s">
        <v>8</v>
      </c>
      <c r="K11" s="14"/>
      <c r="L11" s="17">
        <v>50000</v>
      </c>
      <c r="M11" s="14" t="s">
        <v>99</v>
      </c>
    </row>
    <row r="12" spans="1:15" s="10" customFormat="1" x14ac:dyDescent="0.25">
      <c r="A12" s="14">
        <v>8</v>
      </c>
      <c r="B12" s="15" t="s">
        <v>23</v>
      </c>
      <c r="C12" s="15" t="s">
        <v>103</v>
      </c>
      <c r="D12" s="14">
        <v>2010</v>
      </c>
      <c r="E12" s="14" t="s">
        <v>83</v>
      </c>
      <c r="F12" s="15">
        <v>1</v>
      </c>
      <c r="G12" s="16">
        <v>12397000</v>
      </c>
      <c r="H12" s="16">
        <v>0</v>
      </c>
      <c r="I12" s="16" t="s">
        <v>7</v>
      </c>
      <c r="J12" s="14" t="s">
        <v>8</v>
      </c>
      <c r="K12" s="14"/>
      <c r="L12" s="17">
        <v>50000</v>
      </c>
      <c r="M12" s="14" t="s">
        <v>105</v>
      </c>
    </row>
    <row r="13" spans="1:15" s="10" customFormat="1" x14ac:dyDescent="0.25">
      <c r="A13" s="14">
        <v>9</v>
      </c>
      <c r="B13" s="15" t="s">
        <v>24</v>
      </c>
      <c r="C13" s="15" t="s">
        <v>104</v>
      </c>
      <c r="D13" s="14">
        <v>2010</v>
      </c>
      <c r="E13" s="14" t="s">
        <v>83</v>
      </c>
      <c r="F13" s="15">
        <v>1</v>
      </c>
      <c r="G13" s="16">
        <v>13500000</v>
      </c>
      <c r="H13" s="16">
        <v>0</v>
      </c>
      <c r="I13" s="16" t="s">
        <v>7</v>
      </c>
      <c r="J13" s="14" t="s">
        <v>8</v>
      </c>
      <c r="K13" s="14"/>
      <c r="L13" s="17">
        <v>50000</v>
      </c>
      <c r="M13" s="14" t="s">
        <v>105</v>
      </c>
    </row>
    <row r="14" spans="1:15" s="10" customFormat="1" x14ac:dyDescent="0.25">
      <c r="A14" s="14">
        <v>10</v>
      </c>
      <c r="B14" s="15" t="s">
        <v>50</v>
      </c>
      <c r="C14" s="15" t="s">
        <v>86</v>
      </c>
      <c r="D14" s="14">
        <v>2009</v>
      </c>
      <c r="E14" s="14" t="s">
        <v>83</v>
      </c>
      <c r="F14" s="15">
        <v>1</v>
      </c>
      <c r="G14" s="16">
        <v>12397524</v>
      </c>
      <c r="H14" s="16">
        <v>0</v>
      </c>
      <c r="I14" s="16" t="s">
        <v>7</v>
      </c>
      <c r="J14" s="14" t="s">
        <v>8</v>
      </c>
      <c r="K14" s="14"/>
      <c r="L14" s="17">
        <v>50000</v>
      </c>
      <c r="M14" s="14" t="s">
        <v>109</v>
      </c>
    </row>
    <row r="15" spans="1:15" s="10" customFormat="1" x14ac:dyDescent="0.25">
      <c r="A15" s="14">
        <v>11</v>
      </c>
      <c r="B15" s="15" t="s">
        <v>26</v>
      </c>
      <c r="C15" s="15" t="s">
        <v>107</v>
      </c>
      <c r="D15" s="14">
        <v>2013</v>
      </c>
      <c r="E15" s="14" t="s">
        <v>83</v>
      </c>
      <c r="F15" s="15">
        <v>1</v>
      </c>
      <c r="G15" s="16">
        <v>12686340</v>
      </c>
      <c r="H15" s="16">
        <v>0</v>
      </c>
      <c r="I15" s="16" t="s">
        <v>7</v>
      </c>
      <c r="J15" s="14" t="s">
        <v>8</v>
      </c>
      <c r="K15" s="14"/>
      <c r="L15" s="17">
        <v>50000</v>
      </c>
      <c r="M15" s="14" t="s">
        <v>109</v>
      </c>
    </row>
    <row r="16" spans="1:15" s="10" customFormat="1" x14ac:dyDescent="0.25">
      <c r="A16" s="14">
        <v>12</v>
      </c>
      <c r="B16" s="15" t="s">
        <v>29</v>
      </c>
      <c r="C16" s="15" t="s">
        <v>111</v>
      </c>
      <c r="D16" s="14">
        <v>2016</v>
      </c>
      <c r="E16" s="14" t="s">
        <v>83</v>
      </c>
      <c r="F16" s="15">
        <v>1</v>
      </c>
      <c r="G16" s="16">
        <v>15000000</v>
      </c>
      <c r="H16" s="16">
        <v>0</v>
      </c>
      <c r="I16" s="16" t="s">
        <v>7</v>
      </c>
      <c r="J16" s="14" t="s">
        <v>8</v>
      </c>
      <c r="K16" s="14"/>
      <c r="L16" s="17">
        <v>50000</v>
      </c>
      <c r="M16" s="14" t="s">
        <v>110</v>
      </c>
    </row>
    <row r="17" spans="1:13" s="10" customFormat="1" x14ac:dyDescent="0.25">
      <c r="A17" s="14">
        <v>13</v>
      </c>
      <c r="B17" s="15" t="s">
        <v>30</v>
      </c>
      <c r="C17" s="15" t="s">
        <v>87</v>
      </c>
      <c r="D17" s="14">
        <v>2016</v>
      </c>
      <c r="E17" s="14" t="s">
        <v>83</v>
      </c>
      <c r="F17" s="15">
        <v>1</v>
      </c>
      <c r="G17" s="16">
        <v>12090000</v>
      </c>
      <c r="H17" s="16">
        <v>0</v>
      </c>
      <c r="I17" s="16" t="s">
        <v>7</v>
      </c>
      <c r="J17" s="14" t="s">
        <v>8</v>
      </c>
      <c r="K17" s="14"/>
      <c r="L17" s="17">
        <v>50000</v>
      </c>
      <c r="M17" s="14" t="s">
        <v>114</v>
      </c>
    </row>
    <row r="18" spans="1:13" s="10" customFormat="1" x14ac:dyDescent="0.25">
      <c r="A18" s="14">
        <v>14</v>
      </c>
      <c r="B18" s="15"/>
      <c r="C18" s="15" t="s">
        <v>113</v>
      </c>
      <c r="D18" s="14">
        <v>2009</v>
      </c>
      <c r="E18" s="14" t="s">
        <v>83</v>
      </c>
      <c r="F18" s="15">
        <v>1</v>
      </c>
      <c r="G18" s="16">
        <v>13017000</v>
      </c>
      <c r="H18" s="16">
        <v>0</v>
      </c>
      <c r="I18" s="16" t="s">
        <v>7</v>
      </c>
      <c r="J18" s="14" t="s">
        <v>8</v>
      </c>
      <c r="K18" s="14"/>
      <c r="L18" s="17">
        <v>50000</v>
      </c>
      <c r="M18" s="14" t="s">
        <v>114</v>
      </c>
    </row>
    <row r="19" spans="1:13" s="10" customFormat="1" x14ac:dyDescent="0.25">
      <c r="A19" s="14">
        <v>15</v>
      </c>
      <c r="B19" s="15" t="s">
        <v>31</v>
      </c>
      <c r="C19" s="15" t="s">
        <v>112</v>
      </c>
      <c r="D19" s="14">
        <v>2003</v>
      </c>
      <c r="E19" s="14" t="s">
        <v>83</v>
      </c>
      <c r="F19" s="15">
        <v>1</v>
      </c>
      <c r="G19" s="16">
        <v>23300000</v>
      </c>
      <c r="H19" s="16">
        <v>0</v>
      </c>
      <c r="I19" s="16" t="s">
        <v>7</v>
      </c>
      <c r="J19" s="14" t="s">
        <v>8</v>
      </c>
      <c r="K19" s="14"/>
      <c r="L19" s="17">
        <v>50000</v>
      </c>
      <c r="M19" s="14" t="s">
        <v>114</v>
      </c>
    </row>
    <row r="20" spans="1:13" s="10" customFormat="1" x14ac:dyDescent="0.25">
      <c r="A20" s="14">
        <v>16</v>
      </c>
      <c r="B20" s="15" t="s">
        <v>32</v>
      </c>
      <c r="C20" s="15" t="s">
        <v>87</v>
      </c>
      <c r="D20" s="14">
        <v>2010</v>
      </c>
      <c r="E20" s="14" t="s">
        <v>83</v>
      </c>
      <c r="F20" s="15">
        <v>1</v>
      </c>
      <c r="G20" s="16">
        <v>13017000</v>
      </c>
      <c r="H20" s="16">
        <v>0</v>
      </c>
      <c r="I20" s="16" t="s">
        <v>7</v>
      </c>
      <c r="J20" s="14" t="s">
        <v>8</v>
      </c>
      <c r="K20" s="14"/>
      <c r="L20" s="17">
        <v>50000</v>
      </c>
      <c r="M20" s="14" t="s">
        <v>115</v>
      </c>
    </row>
    <row r="21" spans="1:13" s="10" customFormat="1" x14ac:dyDescent="0.25">
      <c r="A21" s="14">
        <v>17</v>
      </c>
      <c r="B21" s="15" t="s">
        <v>64</v>
      </c>
      <c r="C21" s="15" t="s">
        <v>98</v>
      </c>
      <c r="D21" s="14">
        <v>2010</v>
      </c>
      <c r="E21" s="14" t="s">
        <v>83</v>
      </c>
      <c r="F21" s="15">
        <v>1</v>
      </c>
      <c r="G21" s="16">
        <v>13017000</v>
      </c>
      <c r="H21" s="16">
        <v>0</v>
      </c>
      <c r="I21" s="16" t="s">
        <v>7</v>
      </c>
      <c r="J21" s="14" t="s">
        <v>8</v>
      </c>
      <c r="K21" s="14"/>
      <c r="L21" s="17">
        <v>50000</v>
      </c>
      <c r="M21" s="14" t="s">
        <v>125</v>
      </c>
    </row>
    <row r="22" spans="1:13" s="10" customFormat="1" ht="15.75" x14ac:dyDescent="0.25">
      <c r="A22" s="14">
        <v>18</v>
      </c>
      <c r="B22" s="15" t="s">
        <v>42</v>
      </c>
      <c r="C22" s="18" t="s">
        <v>107</v>
      </c>
      <c r="D22" s="19">
        <v>2013</v>
      </c>
      <c r="E22" s="14" t="s">
        <v>83</v>
      </c>
      <c r="F22" s="15">
        <v>1</v>
      </c>
      <c r="G22" s="48">
        <v>12686340</v>
      </c>
      <c r="H22" s="16">
        <v>0</v>
      </c>
      <c r="I22" s="16" t="s">
        <v>7</v>
      </c>
      <c r="J22" s="14" t="s">
        <v>8</v>
      </c>
      <c r="K22" s="14"/>
      <c r="L22" s="17">
        <v>50000</v>
      </c>
      <c r="M22" s="14" t="s">
        <v>125</v>
      </c>
    </row>
    <row r="23" spans="1:13" s="10" customFormat="1" ht="15.75" x14ac:dyDescent="0.25">
      <c r="A23" s="14">
        <v>19</v>
      </c>
      <c r="B23" s="15" t="s">
        <v>72</v>
      </c>
      <c r="C23" s="18" t="s">
        <v>139</v>
      </c>
      <c r="D23" s="19">
        <v>2017</v>
      </c>
      <c r="E23" s="14" t="s">
        <v>83</v>
      </c>
      <c r="F23" s="15">
        <v>1</v>
      </c>
      <c r="G23" s="16">
        <v>12090000</v>
      </c>
      <c r="H23" s="16">
        <v>0</v>
      </c>
      <c r="I23" s="16" t="s">
        <v>7</v>
      </c>
      <c r="J23" s="14" t="s">
        <v>8</v>
      </c>
      <c r="K23" s="14"/>
      <c r="L23" s="17">
        <v>50000</v>
      </c>
      <c r="M23" s="14" t="s">
        <v>140</v>
      </c>
    </row>
    <row r="24" spans="1:13" s="10" customFormat="1" ht="15.75" x14ac:dyDescent="0.25">
      <c r="A24" s="14">
        <v>20</v>
      </c>
      <c r="B24" s="15" t="s">
        <v>54</v>
      </c>
      <c r="C24" s="18" t="s">
        <v>107</v>
      </c>
      <c r="D24" s="19">
        <v>2013</v>
      </c>
      <c r="E24" s="14" t="s">
        <v>83</v>
      </c>
      <c r="F24" s="15">
        <v>1</v>
      </c>
      <c r="G24" s="48">
        <v>12686340</v>
      </c>
      <c r="H24" s="16">
        <v>0</v>
      </c>
      <c r="I24" s="16" t="s">
        <v>7</v>
      </c>
      <c r="J24" s="14" t="s">
        <v>8</v>
      </c>
      <c r="K24" s="14"/>
      <c r="L24" s="17">
        <v>50000</v>
      </c>
      <c r="M24" s="14" t="s">
        <v>140</v>
      </c>
    </row>
    <row r="25" spans="1:13" s="10" customFormat="1" ht="15.75" x14ac:dyDescent="0.25">
      <c r="A25" s="14">
        <v>21</v>
      </c>
      <c r="B25" s="15"/>
      <c r="C25" s="18" t="s">
        <v>155</v>
      </c>
      <c r="D25" s="19">
        <v>2009</v>
      </c>
      <c r="E25" s="14" t="s">
        <v>83</v>
      </c>
      <c r="F25" s="15">
        <v>1</v>
      </c>
      <c r="G25" s="48">
        <v>12397524</v>
      </c>
      <c r="H25" s="16">
        <v>0</v>
      </c>
      <c r="I25" s="16" t="s">
        <v>7</v>
      </c>
      <c r="J25" s="14" t="s">
        <v>8</v>
      </c>
      <c r="K25" s="14"/>
      <c r="L25" s="17">
        <v>50000</v>
      </c>
      <c r="M25" s="14" t="s">
        <v>151</v>
      </c>
    </row>
    <row r="26" spans="1:13" s="10" customFormat="1" ht="15.75" x14ac:dyDescent="0.25">
      <c r="A26" s="14">
        <v>22</v>
      </c>
      <c r="B26" s="15"/>
      <c r="C26" s="18" t="s">
        <v>139</v>
      </c>
      <c r="D26" s="19">
        <v>2016</v>
      </c>
      <c r="E26" s="14" t="s">
        <v>83</v>
      </c>
      <c r="F26" s="15">
        <v>1</v>
      </c>
      <c r="G26" s="48">
        <v>15949000</v>
      </c>
      <c r="H26" s="16">
        <v>0</v>
      </c>
      <c r="I26" s="16" t="s">
        <v>7</v>
      </c>
      <c r="J26" s="14" t="s">
        <v>8</v>
      </c>
      <c r="K26" s="14"/>
      <c r="L26" s="17">
        <v>50000</v>
      </c>
      <c r="M26" s="14" t="s">
        <v>151</v>
      </c>
    </row>
    <row r="27" spans="1:13" s="10" customFormat="1" ht="15.75" x14ac:dyDescent="0.25">
      <c r="A27" s="14">
        <v>23</v>
      </c>
      <c r="B27" s="15"/>
      <c r="C27" s="18" t="s">
        <v>128</v>
      </c>
      <c r="D27" s="19">
        <v>2007</v>
      </c>
      <c r="E27" s="14" t="s">
        <v>83</v>
      </c>
      <c r="F27" s="15">
        <v>1</v>
      </c>
      <c r="G27" s="48">
        <v>85000000</v>
      </c>
      <c r="H27" s="16"/>
      <c r="I27" s="16" t="s">
        <v>7</v>
      </c>
      <c r="J27" s="14" t="s">
        <v>8</v>
      </c>
      <c r="K27" s="14"/>
      <c r="L27" s="17">
        <v>125000</v>
      </c>
      <c r="M27" s="14" t="s">
        <v>193</v>
      </c>
    </row>
    <row r="28" spans="1:13" s="10" customFormat="1" x14ac:dyDescent="0.25">
      <c r="A28" s="14">
        <v>24</v>
      </c>
      <c r="B28" s="15"/>
      <c r="C28" s="20" t="s">
        <v>162</v>
      </c>
      <c r="D28" s="14">
        <v>2016</v>
      </c>
      <c r="E28" s="14" t="s">
        <v>83</v>
      </c>
      <c r="F28" s="15">
        <v>1</v>
      </c>
      <c r="G28" s="21">
        <v>95550000</v>
      </c>
      <c r="H28" s="16">
        <v>0</v>
      </c>
      <c r="I28" s="16" t="s">
        <v>7</v>
      </c>
      <c r="J28" s="14" t="s">
        <v>8</v>
      </c>
      <c r="K28" s="14"/>
      <c r="L28" s="17">
        <v>10000</v>
      </c>
      <c r="M28" s="14" t="s">
        <v>180</v>
      </c>
    </row>
    <row r="29" spans="1:13" s="10" customFormat="1" x14ac:dyDescent="0.25">
      <c r="A29" s="14">
        <v>25</v>
      </c>
      <c r="B29" s="15"/>
      <c r="C29" s="20" t="s">
        <v>163</v>
      </c>
      <c r="D29" s="14">
        <v>2015</v>
      </c>
      <c r="E29" s="14" t="s">
        <v>83</v>
      </c>
      <c r="F29" s="15">
        <v>1</v>
      </c>
      <c r="G29" s="21">
        <v>25000000</v>
      </c>
      <c r="H29" s="16">
        <v>0</v>
      </c>
      <c r="I29" s="16" t="s">
        <v>7</v>
      </c>
      <c r="J29" s="14" t="s">
        <v>8</v>
      </c>
      <c r="K29" s="14"/>
      <c r="L29" s="17">
        <v>10000</v>
      </c>
      <c r="M29" s="14" t="s">
        <v>180</v>
      </c>
    </row>
    <row r="30" spans="1:13" s="10" customFormat="1" x14ac:dyDescent="0.25">
      <c r="A30" s="14">
        <v>26</v>
      </c>
      <c r="B30" s="15"/>
      <c r="C30" s="20" t="s">
        <v>164</v>
      </c>
      <c r="D30" s="14">
        <v>2014</v>
      </c>
      <c r="E30" s="14" t="s">
        <v>83</v>
      </c>
      <c r="F30" s="15">
        <v>1</v>
      </c>
      <c r="G30" s="21">
        <v>240000000</v>
      </c>
      <c r="H30" s="16">
        <v>0</v>
      </c>
      <c r="I30" s="16" t="s">
        <v>7</v>
      </c>
      <c r="J30" s="14" t="s">
        <v>8</v>
      </c>
      <c r="K30" s="14"/>
      <c r="L30" s="17">
        <v>50000</v>
      </c>
      <c r="M30" s="14" t="s">
        <v>180</v>
      </c>
    </row>
    <row r="31" spans="1:13" s="10" customFormat="1" x14ac:dyDescent="0.25">
      <c r="A31" s="14">
        <v>27</v>
      </c>
      <c r="B31" s="15"/>
      <c r="C31" s="20" t="s">
        <v>165</v>
      </c>
      <c r="D31" s="24">
        <v>2010</v>
      </c>
      <c r="E31" s="14" t="s">
        <v>83</v>
      </c>
      <c r="F31" s="15">
        <v>1</v>
      </c>
      <c r="G31" s="21">
        <v>43500000</v>
      </c>
      <c r="H31" s="16">
        <v>0</v>
      </c>
      <c r="I31" s="16" t="s">
        <v>7</v>
      </c>
      <c r="J31" s="14" t="s">
        <v>8</v>
      </c>
      <c r="K31" s="14"/>
      <c r="L31" s="17">
        <v>10000</v>
      </c>
      <c r="M31" s="14" t="s">
        <v>180</v>
      </c>
    </row>
    <row r="32" spans="1:13" s="10" customFormat="1" x14ac:dyDescent="0.25">
      <c r="A32" s="14">
        <v>28</v>
      </c>
      <c r="B32" s="15"/>
      <c r="C32" s="20" t="s">
        <v>166</v>
      </c>
      <c r="D32" s="24">
        <v>2010</v>
      </c>
      <c r="E32" s="14" t="s">
        <v>83</v>
      </c>
      <c r="F32" s="15">
        <v>1</v>
      </c>
      <c r="G32" s="21">
        <v>57000000</v>
      </c>
      <c r="H32" s="16">
        <v>0</v>
      </c>
      <c r="I32" s="16" t="s">
        <v>7</v>
      </c>
      <c r="J32" s="14" t="s">
        <v>8</v>
      </c>
      <c r="K32" s="14"/>
      <c r="L32" s="17">
        <v>15000</v>
      </c>
      <c r="M32" s="14" t="s">
        <v>180</v>
      </c>
    </row>
    <row r="33" spans="1:13" s="10" customFormat="1" x14ac:dyDescent="0.25">
      <c r="A33" s="14">
        <v>29</v>
      </c>
      <c r="B33" s="15"/>
      <c r="C33" s="20" t="s">
        <v>167</v>
      </c>
      <c r="D33" s="24">
        <v>2010</v>
      </c>
      <c r="E33" s="14" t="s">
        <v>83</v>
      </c>
      <c r="F33" s="15">
        <v>1</v>
      </c>
      <c r="G33" s="21">
        <v>18200000</v>
      </c>
      <c r="H33" s="16">
        <v>0</v>
      </c>
      <c r="I33" s="16" t="s">
        <v>7</v>
      </c>
      <c r="J33" s="14" t="s">
        <v>8</v>
      </c>
      <c r="K33" s="14"/>
      <c r="L33" s="17">
        <v>10000</v>
      </c>
      <c r="M33" s="14" t="s">
        <v>180</v>
      </c>
    </row>
    <row r="34" spans="1:13" s="10" customFormat="1" x14ac:dyDescent="0.25">
      <c r="A34" s="14">
        <v>30</v>
      </c>
      <c r="B34" s="15"/>
      <c r="C34" s="20" t="s">
        <v>168</v>
      </c>
      <c r="D34" s="24">
        <v>2010</v>
      </c>
      <c r="E34" s="14" t="s">
        <v>83</v>
      </c>
      <c r="F34" s="15">
        <v>1</v>
      </c>
      <c r="G34" s="21">
        <v>35200000</v>
      </c>
      <c r="H34" s="16">
        <v>0</v>
      </c>
      <c r="I34" s="16" t="s">
        <v>7</v>
      </c>
      <c r="J34" s="14" t="s">
        <v>8</v>
      </c>
      <c r="K34" s="14"/>
      <c r="L34" s="17">
        <v>10000</v>
      </c>
      <c r="M34" s="14" t="s">
        <v>180</v>
      </c>
    </row>
    <row r="35" spans="1:13" s="10" customFormat="1" x14ac:dyDescent="0.25">
      <c r="A35" s="14">
        <v>31</v>
      </c>
      <c r="B35" s="15"/>
      <c r="C35" s="20" t="s">
        <v>169</v>
      </c>
      <c r="D35" s="24">
        <v>2009</v>
      </c>
      <c r="E35" s="14" t="s">
        <v>83</v>
      </c>
      <c r="F35" s="15">
        <v>1</v>
      </c>
      <c r="G35" s="21">
        <v>22800000</v>
      </c>
      <c r="H35" s="16">
        <v>0</v>
      </c>
      <c r="I35" s="16" t="s">
        <v>7</v>
      </c>
      <c r="J35" s="14" t="s">
        <v>8</v>
      </c>
      <c r="K35" s="14"/>
      <c r="L35" s="17">
        <v>10000</v>
      </c>
      <c r="M35" s="14" t="s">
        <v>180</v>
      </c>
    </row>
    <row r="36" spans="1:13" s="10" customFormat="1" x14ac:dyDescent="0.25">
      <c r="A36" s="14">
        <v>32</v>
      </c>
      <c r="B36" s="15"/>
      <c r="C36" s="20" t="s">
        <v>170</v>
      </c>
      <c r="D36" s="24">
        <v>2007</v>
      </c>
      <c r="E36" s="14" t="s">
        <v>83</v>
      </c>
      <c r="F36" s="15">
        <v>1</v>
      </c>
      <c r="G36" s="21">
        <v>29000000</v>
      </c>
      <c r="H36" s="16">
        <v>0</v>
      </c>
      <c r="I36" s="16" t="s">
        <v>7</v>
      </c>
      <c r="J36" s="14" t="s">
        <v>8</v>
      </c>
      <c r="K36" s="14"/>
      <c r="L36" s="17">
        <v>10000</v>
      </c>
      <c r="M36" s="14" t="s">
        <v>180</v>
      </c>
    </row>
    <row r="37" spans="1:13" s="10" customFormat="1" x14ac:dyDescent="0.25">
      <c r="A37" s="14">
        <v>33</v>
      </c>
      <c r="B37" s="15"/>
      <c r="C37" s="20" t="s">
        <v>171</v>
      </c>
      <c r="D37" s="24">
        <v>2007</v>
      </c>
      <c r="E37" s="14" t="s">
        <v>83</v>
      </c>
      <c r="F37" s="15">
        <v>1</v>
      </c>
      <c r="G37" s="21">
        <v>126000000</v>
      </c>
      <c r="H37" s="16">
        <v>0</v>
      </c>
      <c r="I37" s="16" t="s">
        <v>7</v>
      </c>
      <c r="J37" s="14" t="s">
        <v>8</v>
      </c>
      <c r="K37" s="14"/>
      <c r="L37" s="17">
        <v>10000</v>
      </c>
      <c r="M37" s="14" t="s">
        <v>180</v>
      </c>
    </row>
    <row r="38" spans="1:13" s="10" customFormat="1" x14ac:dyDescent="0.25">
      <c r="A38" s="14">
        <v>34</v>
      </c>
      <c r="B38" s="15"/>
      <c r="C38" s="20" t="s">
        <v>172</v>
      </c>
      <c r="D38" s="24">
        <v>2007</v>
      </c>
      <c r="E38" s="14" t="s">
        <v>83</v>
      </c>
      <c r="F38" s="15">
        <v>1</v>
      </c>
      <c r="G38" s="21">
        <v>35000000</v>
      </c>
      <c r="H38" s="16">
        <v>0</v>
      </c>
      <c r="I38" s="16" t="s">
        <v>7</v>
      </c>
      <c r="J38" s="14" t="s">
        <v>8</v>
      </c>
      <c r="K38" s="14"/>
      <c r="L38" s="17">
        <v>10000</v>
      </c>
      <c r="M38" s="14" t="s">
        <v>180</v>
      </c>
    </row>
    <row r="39" spans="1:13" s="10" customFormat="1" x14ac:dyDescent="0.25">
      <c r="A39" s="14">
        <v>35</v>
      </c>
      <c r="B39" s="15"/>
      <c r="C39" s="20" t="s">
        <v>173</v>
      </c>
      <c r="D39" s="24">
        <v>2007</v>
      </c>
      <c r="E39" s="14" t="s">
        <v>83</v>
      </c>
      <c r="F39" s="15">
        <v>1</v>
      </c>
      <c r="G39" s="21">
        <v>38000000</v>
      </c>
      <c r="H39" s="16">
        <v>0</v>
      </c>
      <c r="I39" s="16" t="s">
        <v>7</v>
      </c>
      <c r="J39" s="14" t="s">
        <v>8</v>
      </c>
      <c r="K39" s="14"/>
      <c r="L39" s="17">
        <v>15000</v>
      </c>
      <c r="M39" s="14" t="s">
        <v>180</v>
      </c>
    </row>
    <row r="40" spans="1:13" s="10" customFormat="1" x14ac:dyDescent="0.25">
      <c r="A40" s="14">
        <v>36</v>
      </c>
      <c r="B40" s="15"/>
      <c r="C40" s="20" t="s">
        <v>174</v>
      </c>
      <c r="D40" s="24">
        <v>2007</v>
      </c>
      <c r="E40" s="14" t="s">
        <v>83</v>
      </c>
      <c r="F40" s="15">
        <v>1</v>
      </c>
      <c r="G40" s="21">
        <v>28000000</v>
      </c>
      <c r="H40" s="16">
        <v>0</v>
      </c>
      <c r="I40" s="16" t="s">
        <v>7</v>
      </c>
      <c r="J40" s="14" t="s">
        <v>8</v>
      </c>
      <c r="K40" s="14"/>
      <c r="L40" s="17">
        <v>10000</v>
      </c>
      <c r="M40" s="14" t="s">
        <v>180</v>
      </c>
    </row>
    <row r="41" spans="1:13" s="10" customFormat="1" x14ac:dyDescent="0.25">
      <c r="A41" s="14">
        <v>37</v>
      </c>
      <c r="B41" s="15"/>
      <c r="C41" s="20" t="s">
        <v>175</v>
      </c>
      <c r="D41" s="24">
        <v>2007</v>
      </c>
      <c r="E41" s="14" t="s">
        <v>83</v>
      </c>
      <c r="F41" s="15">
        <v>1</v>
      </c>
      <c r="G41" s="21">
        <v>144500000</v>
      </c>
      <c r="H41" s="16">
        <v>0</v>
      </c>
      <c r="I41" s="16" t="s">
        <v>7</v>
      </c>
      <c r="J41" s="14" t="s">
        <v>8</v>
      </c>
      <c r="K41" s="14"/>
      <c r="L41" s="17">
        <v>10000</v>
      </c>
      <c r="M41" s="14" t="s">
        <v>180</v>
      </c>
    </row>
    <row r="42" spans="1:13" s="10" customFormat="1" x14ac:dyDescent="0.25">
      <c r="A42" s="14">
        <v>38</v>
      </c>
      <c r="B42" s="15"/>
      <c r="C42" s="20" t="s">
        <v>176</v>
      </c>
      <c r="D42" s="24">
        <v>2007</v>
      </c>
      <c r="E42" s="14" t="s">
        <v>83</v>
      </c>
      <c r="F42" s="15">
        <v>1</v>
      </c>
      <c r="G42" s="21">
        <v>90000000</v>
      </c>
      <c r="H42" s="16">
        <v>0</v>
      </c>
      <c r="I42" s="16" t="s">
        <v>7</v>
      </c>
      <c r="J42" s="14" t="s">
        <v>8</v>
      </c>
      <c r="K42" s="14"/>
      <c r="L42" s="17">
        <v>10000</v>
      </c>
      <c r="M42" s="14" t="s">
        <v>180</v>
      </c>
    </row>
    <row r="43" spans="1:13" s="10" customFormat="1" x14ac:dyDescent="0.25">
      <c r="A43" s="14">
        <v>39</v>
      </c>
      <c r="B43" s="15"/>
      <c r="C43" s="20" t="s">
        <v>177</v>
      </c>
      <c r="D43" s="14">
        <v>2005</v>
      </c>
      <c r="E43" s="14" t="s">
        <v>83</v>
      </c>
      <c r="F43" s="15">
        <v>1</v>
      </c>
      <c r="G43" s="21">
        <v>12428571</v>
      </c>
      <c r="H43" s="16">
        <v>0</v>
      </c>
      <c r="I43" s="16" t="s">
        <v>7</v>
      </c>
      <c r="J43" s="14" t="s">
        <v>8</v>
      </c>
      <c r="K43" s="14"/>
      <c r="L43" s="17">
        <v>5000</v>
      </c>
      <c r="M43" s="14" t="s">
        <v>180</v>
      </c>
    </row>
    <row r="44" spans="1:13" s="10" customFormat="1" x14ac:dyDescent="0.25">
      <c r="A44" s="14">
        <v>40</v>
      </c>
      <c r="B44" s="15"/>
      <c r="C44" s="20" t="s">
        <v>174</v>
      </c>
      <c r="D44" s="14">
        <v>2004</v>
      </c>
      <c r="E44" s="14" t="s">
        <v>83</v>
      </c>
      <c r="F44" s="15">
        <v>1</v>
      </c>
      <c r="G44" s="21">
        <v>123083000</v>
      </c>
      <c r="H44" s="16">
        <v>0</v>
      </c>
      <c r="I44" s="16" t="s">
        <v>7</v>
      </c>
      <c r="J44" s="14" t="s">
        <v>8</v>
      </c>
      <c r="K44" s="14"/>
      <c r="L44" s="17">
        <v>10000</v>
      </c>
      <c r="M44" s="14" t="s">
        <v>180</v>
      </c>
    </row>
    <row r="45" spans="1:13" s="10" customFormat="1" x14ac:dyDescent="0.25">
      <c r="A45" s="14">
        <v>41</v>
      </c>
      <c r="B45" s="15"/>
      <c r="C45" s="20" t="s">
        <v>178</v>
      </c>
      <c r="D45" s="14">
        <v>2003</v>
      </c>
      <c r="E45" s="14" t="s">
        <v>83</v>
      </c>
      <c r="F45" s="15">
        <v>1</v>
      </c>
      <c r="G45" s="21">
        <v>17607000</v>
      </c>
      <c r="H45" s="16">
        <v>0</v>
      </c>
      <c r="I45" s="16" t="s">
        <v>7</v>
      </c>
      <c r="J45" s="14" t="s">
        <v>8</v>
      </c>
      <c r="K45" s="14"/>
      <c r="L45" s="17">
        <v>15000</v>
      </c>
      <c r="M45" s="14" t="s">
        <v>180</v>
      </c>
    </row>
    <row r="46" spans="1:13" s="10" customFormat="1" x14ac:dyDescent="0.25">
      <c r="A46" s="14">
        <v>42</v>
      </c>
      <c r="B46" s="15"/>
      <c r="C46" s="20" t="s">
        <v>179</v>
      </c>
      <c r="D46" s="14">
        <v>2003</v>
      </c>
      <c r="E46" s="14" t="s">
        <v>83</v>
      </c>
      <c r="F46" s="15">
        <v>1</v>
      </c>
      <c r="G46" s="21">
        <v>19826345</v>
      </c>
      <c r="H46" s="16">
        <v>0</v>
      </c>
      <c r="I46" s="16" t="s">
        <v>7</v>
      </c>
      <c r="J46" s="14" t="s">
        <v>8</v>
      </c>
      <c r="K46" s="14"/>
      <c r="L46" s="17">
        <v>10000</v>
      </c>
      <c r="M46" s="14" t="s">
        <v>180</v>
      </c>
    </row>
    <row r="47" spans="1:13" s="10" customFormat="1" ht="15.75" x14ac:dyDescent="0.25">
      <c r="A47" s="14">
        <v>43</v>
      </c>
      <c r="B47" s="15"/>
      <c r="C47" s="22" t="s">
        <v>182</v>
      </c>
      <c r="D47" s="14">
        <v>2020</v>
      </c>
      <c r="E47" s="14" t="s">
        <v>83</v>
      </c>
      <c r="F47" s="15">
        <v>1</v>
      </c>
      <c r="G47" s="16">
        <v>22000000</v>
      </c>
      <c r="H47" s="16">
        <v>0</v>
      </c>
      <c r="I47" s="16" t="s">
        <v>7</v>
      </c>
      <c r="J47" s="14" t="s">
        <v>8</v>
      </c>
      <c r="K47" s="14"/>
      <c r="L47" s="17">
        <v>10000</v>
      </c>
      <c r="M47" s="14" t="s">
        <v>183</v>
      </c>
    </row>
    <row r="48" spans="1:13" s="10" customFormat="1" ht="15.75" x14ac:dyDescent="0.25">
      <c r="A48" s="14">
        <v>44</v>
      </c>
      <c r="B48" s="15"/>
      <c r="C48" s="22" t="s">
        <v>182</v>
      </c>
      <c r="D48" s="14">
        <v>2020</v>
      </c>
      <c r="E48" s="14" t="s">
        <v>83</v>
      </c>
      <c r="F48" s="15">
        <v>1</v>
      </c>
      <c r="G48" s="16">
        <v>22000000</v>
      </c>
      <c r="H48" s="16">
        <v>0</v>
      </c>
      <c r="I48" s="16" t="s">
        <v>7</v>
      </c>
      <c r="J48" s="14" t="s">
        <v>8</v>
      </c>
      <c r="K48" s="14"/>
      <c r="L48" s="17">
        <v>10000</v>
      </c>
      <c r="M48" s="14" t="s">
        <v>183</v>
      </c>
    </row>
    <row r="49" spans="1:13" s="10" customFormat="1" ht="15.75" x14ac:dyDescent="0.25">
      <c r="A49" s="14">
        <v>45</v>
      </c>
      <c r="B49" s="15"/>
      <c r="C49" s="22" t="s">
        <v>191</v>
      </c>
      <c r="D49" s="14">
        <v>2013</v>
      </c>
      <c r="E49" s="14" t="s">
        <v>83</v>
      </c>
      <c r="F49" s="15">
        <v>1</v>
      </c>
      <c r="G49" s="16">
        <v>22200000</v>
      </c>
      <c r="H49" s="16">
        <v>0</v>
      </c>
      <c r="I49" s="16" t="s">
        <v>7</v>
      </c>
      <c r="J49" s="14" t="s">
        <v>8</v>
      </c>
      <c r="K49" s="14"/>
      <c r="L49" s="17">
        <v>10000</v>
      </c>
      <c r="M49" s="14" t="s">
        <v>183</v>
      </c>
    </row>
    <row r="50" spans="1:13" s="10" customFormat="1" ht="15.75" x14ac:dyDescent="0.25">
      <c r="A50" s="14">
        <v>46</v>
      </c>
      <c r="B50" s="15"/>
      <c r="C50" s="22" t="s">
        <v>192</v>
      </c>
      <c r="D50" s="14">
        <v>2015</v>
      </c>
      <c r="E50" s="14" t="s">
        <v>83</v>
      </c>
      <c r="F50" s="15">
        <v>1</v>
      </c>
      <c r="G50" s="16">
        <v>22500000</v>
      </c>
      <c r="H50" s="16">
        <v>0</v>
      </c>
      <c r="I50" s="16" t="s">
        <v>7</v>
      </c>
      <c r="J50" s="14" t="s">
        <v>8</v>
      </c>
      <c r="K50" s="14"/>
      <c r="L50" s="17">
        <v>10000</v>
      </c>
      <c r="M50" s="14" t="s">
        <v>183</v>
      </c>
    </row>
    <row r="51" spans="1:13" s="10" customFormat="1" ht="15.75" x14ac:dyDescent="0.25">
      <c r="A51" s="14">
        <v>47</v>
      </c>
      <c r="B51" s="15"/>
      <c r="C51" s="22" t="s">
        <v>192</v>
      </c>
      <c r="D51" s="14">
        <v>2014</v>
      </c>
      <c r="E51" s="14" t="s">
        <v>83</v>
      </c>
      <c r="F51" s="15">
        <v>1</v>
      </c>
      <c r="G51" s="16">
        <v>15000000</v>
      </c>
      <c r="H51" s="16">
        <v>0</v>
      </c>
      <c r="I51" s="16" t="s">
        <v>7</v>
      </c>
      <c r="J51" s="14" t="s">
        <v>8</v>
      </c>
      <c r="K51" s="14"/>
      <c r="L51" s="17">
        <v>10000</v>
      </c>
      <c r="M51" s="14" t="s">
        <v>183</v>
      </c>
    </row>
    <row r="52" spans="1:13" x14ac:dyDescent="0.25">
      <c r="A52" s="14">
        <v>48</v>
      </c>
      <c r="B52" s="20"/>
      <c r="C52" s="20" t="s">
        <v>194</v>
      </c>
      <c r="D52" s="24">
        <v>2005</v>
      </c>
      <c r="E52" s="14" t="s">
        <v>83</v>
      </c>
      <c r="F52" s="20">
        <v>1</v>
      </c>
      <c r="G52" s="23">
        <v>19500000</v>
      </c>
      <c r="H52" s="16">
        <v>0</v>
      </c>
      <c r="I52" s="16" t="s">
        <v>7</v>
      </c>
      <c r="J52" s="14" t="s">
        <v>8</v>
      </c>
      <c r="K52" s="24"/>
      <c r="L52" s="26">
        <v>100000</v>
      </c>
      <c r="M52" s="14" t="s">
        <v>183</v>
      </c>
    </row>
    <row r="53" spans="1:13" x14ac:dyDescent="0.25">
      <c r="A53" s="14">
        <v>49</v>
      </c>
      <c r="B53" s="20"/>
      <c r="C53" s="20" t="s">
        <v>194</v>
      </c>
      <c r="D53" s="24">
        <v>2005</v>
      </c>
      <c r="E53" s="14" t="s">
        <v>83</v>
      </c>
      <c r="F53" s="20">
        <v>1</v>
      </c>
      <c r="G53" s="23">
        <v>12900000</v>
      </c>
      <c r="H53" s="16">
        <v>0</v>
      </c>
      <c r="I53" s="16" t="s">
        <v>7</v>
      </c>
      <c r="J53" s="14" t="s">
        <v>8</v>
      </c>
      <c r="K53" s="24"/>
      <c r="L53" s="26">
        <v>100000</v>
      </c>
      <c r="M53" s="14" t="s">
        <v>183</v>
      </c>
    </row>
    <row r="54" spans="1:13" x14ac:dyDescent="0.25">
      <c r="A54" s="14">
        <v>50</v>
      </c>
      <c r="B54" s="20"/>
      <c r="C54" s="20" t="s">
        <v>194</v>
      </c>
      <c r="D54" s="24">
        <v>2010</v>
      </c>
      <c r="E54" s="14" t="s">
        <v>83</v>
      </c>
      <c r="F54" s="20">
        <v>1</v>
      </c>
      <c r="G54" s="23">
        <v>14500000</v>
      </c>
      <c r="H54" s="16">
        <v>0</v>
      </c>
      <c r="I54" s="16" t="s">
        <v>7</v>
      </c>
      <c r="J54" s="14" t="s">
        <v>8</v>
      </c>
      <c r="K54" s="24"/>
      <c r="L54" s="26">
        <v>100000</v>
      </c>
      <c r="M54" s="14" t="s">
        <v>183</v>
      </c>
    </row>
    <row r="55" spans="1:13" x14ac:dyDescent="0.25">
      <c r="A55" s="14">
        <v>51</v>
      </c>
      <c r="B55" s="20"/>
      <c r="C55" s="20" t="s">
        <v>195</v>
      </c>
      <c r="D55" s="24">
        <v>2016</v>
      </c>
      <c r="E55" s="14" t="s">
        <v>83</v>
      </c>
      <c r="F55" s="20">
        <v>1</v>
      </c>
      <c r="G55" s="23">
        <v>18249000</v>
      </c>
      <c r="H55" s="16">
        <v>0</v>
      </c>
      <c r="I55" s="16" t="s">
        <v>7</v>
      </c>
      <c r="J55" s="14" t="s">
        <v>8</v>
      </c>
      <c r="K55" s="24"/>
      <c r="L55" s="17">
        <v>50000</v>
      </c>
      <c r="M55" s="14" t="s">
        <v>183</v>
      </c>
    </row>
    <row r="56" spans="1:13" x14ac:dyDescent="0.25">
      <c r="A56" s="14">
        <v>52</v>
      </c>
      <c r="B56" s="20"/>
      <c r="C56" s="25" t="s">
        <v>195</v>
      </c>
      <c r="D56" s="24">
        <v>2016</v>
      </c>
      <c r="E56" s="14" t="s">
        <v>83</v>
      </c>
      <c r="F56" s="20">
        <v>1</v>
      </c>
      <c r="G56" s="23">
        <v>18249000</v>
      </c>
      <c r="H56" s="16">
        <v>0</v>
      </c>
      <c r="I56" s="16" t="s">
        <v>7</v>
      </c>
      <c r="J56" s="14" t="s">
        <v>8</v>
      </c>
      <c r="K56" s="24"/>
      <c r="L56" s="17">
        <v>50000</v>
      </c>
      <c r="M56" s="14" t="s">
        <v>183</v>
      </c>
    </row>
    <row r="57" spans="1:13" x14ac:dyDescent="0.25">
      <c r="A57" s="49">
        <v>53</v>
      </c>
      <c r="B57" s="50"/>
      <c r="C57" s="50" t="s">
        <v>196</v>
      </c>
      <c r="D57" s="51">
        <v>2013</v>
      </c>
      <c r="E57" s="49" t="s">
        <v>83</v>
      </c>
      <c r="F57" s="50">
        <v>1</v>
      </c>
      <c r="G57" s="52">
        <v>23000000</v>
      </c>
      <c r="H57" s="53">
        <v>0</v>
      </c>
      <c r="I57" s="53" t="s">
        <v>7</v>
      </c>
      <c r="J57" s="49" t="s">
        <v>8</v>
      </c>
      <c r="K57" s="51"/>
      <c r="L57" s="47">
        <v>50000</v>
      </c>
      <c r="M57" s="49" t="s">
        <v>183</v>
      </c>
    </row>
  </sheetData>
  <autoFilter ref="C1:C57" xr:uid="{00000000-0001-0000-0000-000000000000}"/>
  <sortState xmlns:xlrd2="http://schemas.microsoft.com/office/spreadsheetml/2017/richdata2" ref="A5:N26">
    <sortCondition ref="N5:N26"/>
  </sortState>
  <mergeCells count="13">
    <mergeCell ref="M2:M3"/>
    <mergeCell ref="B2:B3"/>
    <mergeCell ref="G2:G3"/>
    <mergeCell ref="A1:M1"/>
    <mergeCell ref="A2:A3"/>
    <mergeCell ref="C2:C3"/>
    <mergeCell ref="D2:D3"/>
    <mergeCell ref="E2:E3"/>
    <mergeCell ref="F2:F3"/>
    <mergeCell ref="H2:H3"/>
    <mergeCell ref="I2:I3"/>
    <mergeCell ref="J2:K2"/>
    <mergeCell ref="L2:L3"/>
  </mergeCells>
  <conditionalFormatting sqref="B25:B51">
    <cfRule type="duplicateValues" dxfId="0" priority="25"/>
  </conditionalFormatting>
  <pageMargins left="0.25" right="0.25" top="0.25" bottom="0.2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CCDC (Biên bản) </vt:lpstr>
      <vt:lpstr>Tài san (Biên bản) 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TDCOM</cp:lastModifiedBy>
  <cp:lastPrinted>2025-12-14T09:13:23Z</cp:lastPrinted>
  <dcterms:created xsi:type="dcterms:W3CDTF">2025-05-29T02:28:29Z</dcterms:created>
  <dcterms:modified xsi:type="dcterms:W3CDTF">2025-12-21T17:20:16Z</dcterms:modified>
</cp:coreProperties>
</file>